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<sst xmlns="http://schemas.openxmlformats.org/spreadsheetml/2006/main" count="35" uniqueCount="35">
  <si>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</si>
  <si>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EML005</t>
  </si>
  <si>
    <t xml:space="preserve">m³</t>
  </si>
  <si>
    <t xml:space="preserve">Muro estructural de entramado ligero de madera.</t>
  </si>
  <si>
    <r>
      <rPr>
        <sz val="8.25"/>
        <color rgb="FF000000"/>
        <rFont val="Arial"/>
        <family val="2"/>
      </rPr>
      <t xml:space="preserve">Muro estructural exterior de entramado ligero de madera, formado por montantes, carreras y testeros de madera aserrada de pino silvestre (Pinus sylvestris) procedente del Norte y Nordeste de Europa con certificado PEFC, de varias dimensiones,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tornillos rosca-madera de acero cincado. Incluso herrajes de acero galvanizado tipo DX51D+Z275N y tornillos rosca-chapa de acero cincado.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</si>
  <si>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</si>
  <si>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</si>
  <si>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</si>
  <si>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</si>
  <si>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</si>
  <si>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</si>
  <si>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</si>
  <si>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mt07mee609xza</t>
  </si>
  <si>
    <t xml:space="preserve">m³</t>
  </si>
  <si>
    <t xml:space="preserve">Conjunto de elementos estructurales para muro estructural de entramado ligero de madera, compuesto por montantes, carreras y testeros de madera aserrada de pino silvestre (Pinus sylvestris) procedente del Norte y Nordeste de Europa con certificado PEFC, de varias dimensiones,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</si>
  <si>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mt07emr500a2500</t>
  </si>
  <si>
    <t xml:space="preserve">Ud</t>
  </si>
  <si>
    <t xml:space="preserve">Repercusión, por m³ de de entramado ligero de madera, de tornillos rosca-madera de acero cincado, para clases de servicio 1 y 2 según UNE-EN 1995-1-1.</t>
  </si>
  <si>
    <t xml:space="preserve">mt07emr501a8000</t>
  </si>
  <si>
    <t xml:space="preserve">Ud</t>
  </si>
  <si>
    <t xml:space="preserve">Repercusión, por m³ de de entramado ligero de madera, de herrajes de acero galvanizado tipo DX51D+Z275N y tornillos rosca-chapa de acero cincado, para clases de servicio 1 y 2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</si>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</sst>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0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1142.4</v>
      </c>
      <c r="H10" s="12">
        <f ca="1">ROUND(INDIRECT(ADDRESS(ROW()+(0), COLUMN()+(-2), 1))*INDIRECT(ADDRESS(ROW()+(0), COLUMN()+(-1), 1)), 2)</f>
        <v>1142.4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</v>
      </c>
      <c r="H11" s="12">
        <f ca="1">ROUND(INDIRECT(ADDRESS(ROW()+(0), COLUMN()+(-2), 1))*INDIRECT(ADDRESS(ROW()+(0), COLUMN()+(-1), 1)), 2)</f>
        <v>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80</v>
      </c>
      <c r="H12" s="14">
        <f ca="1">ROUND(INDIRECT(ADDRESS(ROW()+(0), COLUMN()+(-2), 1))*INDIRECT(ADDRESS(ROW()+(0), COLUMN()+(-1), 1)), 2)</f>
        <v>80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1247.4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1.21</v>
      </c>
      <c r="G15" s="12">
        <v>23.03</v>
      </c>
      <c r="H15" s="12">
        <f ca="1">ROUND(INDIRECT(ADDRESS(ROW()+(0), COLUMN()+(-2), 1))*INDIRECT(ADDRESS(ROW()+(0), COLUMN()+(-1), 1)), 2)</f>
        <v>27.87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1.61</v>
      </c>
      <c r="G16" s="14">
        <v>21.86</v>
      </c>
      <c r="H16" s="14">
        <f ca="1">ROUND(INDIRECT(ADDRESS(ROW()+(0), COLUMN()+(-2), 1))*INDIRECT(ADDRESS(ROW()+(0), COLUMN()+(-1), 1)), 2)</f>
        <v>35.19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63.06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1310.46</v>
      </c>
      <c r="H19" s="14">
        <f ca="1">ROUND(INDIRECT(ADDRESS(ROW()+(0), COLUMN()+(-2), 1))*INDIRECT(ADDRESS(ROW()+(0), COLUMN()+(-1), 1))/100, 2)</f>
        <v>26.21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1336.67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