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<sst xmlns="http://schemas.openxmlformats.org/spreadsheetml/2006/main" count="32" uniqueCount="32">
  <si>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</si>
  <si>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EMT005</t>
  </si>
  <si>
    <t xml:space="preserve">m²</t>
  </si>
  <si>
    <t xml:space="preserve">Tablero estructural de madera para forjado, bajo estructura de madera.</t>
  </si>
  <si>
    <r>
      <rPr>
        <sz val="8.25"/>
        <color rgb="FF000000"/>
        <rFont val="Arial"/>
        <family val="2"/>
      </rPr>
      <t xml:space="preserve">Tablero estructural de fibras de madera y resinas sintéticas de densidad media tipo MDF.HLS, hidrófugo, con bordes canteados, de 10 mm de espesor, fijado con tornillos de cabeza avellanada, de acero al carbono, para forjado, bajo estructura de madera.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</si>
  <si>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</si>
  <si>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</si>
  <si>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</si>
  <si>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</si>
  <si>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</si>
  <si>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</si>
  <si>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</si>
  <si>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mt07tdm070a</t>
  </si>
  <si>
    <t xml:space="preserve">m²</t>
  </si>
  <si>
    <t xml:space="preserve">Tablero estructural de fibras de madera y resinas sintéticas de densidad media tipo MDF.HLS según UNE-EN 622-5, hidrófugo, con bordes canteados, de 10 mm de espesor, clase E1 según UNE-EN 717-1, Euroclase D-s2, d0 de reacción al fuego según UNE-EN 13501-1.</t>
  </si>
  <si>
    <t xml:space="preserve">mt07emr118ga</t>
  </si>
  <si>
    <t xml:space="preserve">Ud</t>
  </si>
  <si>
    <t xml:space="preserve">Tornillo de cabeza avellanada, de 4,5 mm de diámetro y 50 mm de longitud, de acero al carbono, con tratamiento superficial a base de resina epoxi, para clases de servicio 1, 2 y 3 según UNE-EN 1995-1-1.</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</si>
  <si>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</si>
  <si>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</si>
  <si>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</si>
  <si>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</si>
  <si>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</si>
  <si>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</si>
  <si>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</si>
  <si>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</si>
  <si>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</si>
  <si>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</si>
  <si>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</si>
  <si>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</si>
  <si>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t xml:space="preserve">Coste de mantenimiento decenal: 1,86€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</si>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</sst>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4.6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4.8</v>
      </c>
      <c r="H10" s="12">
        <f ca="1">ROUND(INDIRECT(ADDRESS(ROW()+(0), COLUMN()+(-2), 1))*INDIRECT(ADDRESS(ROW()+(0), COLUMN()+(-1), 1)), 2)</f>
        <v>5.04</v>
      </c>
    </row>
    <row r="11" spans="1:8" ht="34.50" thickBot="1" customHeight="1">
      <c r="A11" s="1" t="s">
        <v>15</v>
      </c>
      <c r="B11" s="1"/>
      <c r="C11" s="10" t="s">
        <v>16</v>
      </c>
      <c r="D11" s="10"/>
      <c r="E11" s="1" t="s">
        <v>17</v>
      </c>
      <c r="F11" s="13">
        <v>9</v>
      </c>
      <c r="G11" s="14">
        <v>0.18</v>
      </c>
      <c r="H11" s="14">
        <f ca="1">ROUND(INDIRECT(ADDRESS(ROW()+(0), COLUMN()+(-2), 1))*INDIRECT(ADDRESS(ROW()+(0), COLUMN()+(-1), 1)), 2)</f>
        <v>1.62</v>
      </c>
    </row>
    <row r="12" spans="1:8" ht="13.50" thickBot="1" customHeight="1">
      <c r="A12" s="15"/>
      <c r="B12" s="15"/>
      <c r="C12" s="15"/>
      <c r="D12" s="15"/>
      <c r="E12" s="15"/>
      <c r="F12" s="9" t="s">
        <v>18</v>
      </c>
      <c r="G12" s="9"/>
      <c r="H12" s="17">
        <f ca="1">ROUND(SUM(INDIRECT(ADDRESS(ROW()+(-1), COLUMN()+(0), 1)),INDIRECT(ADDRESS(ROW()+(-2), COLUMN()+(0), 1))), 2)</f>
        <v>6.66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0.18</v>
      </c>
      <c r="G14" s="12">
        <v>23.03</v>
      </c>
      <c r="H14" s="12">
        <f ca="1">ROUND(INDIRECT(ADDRESS(ROW()+(0), COLUMN()+(-2), 1))*INDIRECT(ADDRESS(ROW()+(0), COLUMN()+(-1), 1)), 2)</f>
        <v>4.15</v>
      </c>
    </row>
    <row r="15" spans="1:8" ht="13.50" thickBot="1" customHeight="1">
      <c r="A15" s="1" t="s">
        <v>23</v>
      </c>
      <c r="B15" s="1"/>
      <c r="C15" s="10" t="s">
        <v>24</v>
      </c>
      <c r="D15" s="10"/>
      <c r="E15" s="1" t="s">
        <v>25</v>
      </c>
      <c r="F15" s="13">
        <v>0.18</v>
      </c>
      <c r="G15" s="14">
        <v>21.86</v>
      </c>
      <c r="H15" s="14">
        <f ca="1">ROUND(INDIRECT(ADDRESS(ROW()+(0), COLUMN()+(-2), 1))*INDIRECT(ADDRESS(ROW()+(0), COLUMN()+(-1), 1)), 2)</f>
        <v>3.93</v>
      </c>
    </row>
    <row r="16" spans="1:8" ht="13.50" thickBot="1" customHeight="1">
      <c r="A16" s="15"/>
      <c r="B16" s="15"/>
      <c r="C16" s="15"/>
      <c r="D16" s="15"/>
      <c r="E16" s="15"/>
      <c r="F16" s="9" t="s">
        <v>26</v>
      </c>
      <c r="G16" s="9"/>
      <c r="H16" s="17">
        <f ca="1">ROUND(SUM(INDIRECT(ADDRESS(ROW()+(-1), COLUMN()+(0), 1)),INDIRECT(ADDRESS(ROW()+(-2), COLUMN()+(0), 1))), 2)</f>
        <v>8.08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14.74</v>
      </c>
      <c r="H18" s="14">
        <f ca="1">ROUND(INDIRECT(ADDRESS(ROW()+(0), COLUMN()+(-2), 1))*INDIRECT(ADDRESS(ROW()+(0), COLUMN()+(-1), 1))/100, 2)</f>
        <v>0.29</v>
      </c>
    </row>
    <row r="19" spans="1:8" ht="13.50" thickBot="1" customHeight="1">
      <c r="A19" s="21" t="s">
        <v>30</v>
      </c>
      <c r="B19" s="21"/>
      <c r="C19" s="22"/>
      <c r="D19" s="22"/>
      <c r="E19" s="23"/>
      <c r="F19" s="24" t="s">
        <v>31</v>
      </c>
      <c r="G19" s="25"/>
      <c r="H19" s="26">
        <f ca="1">ROUND(SUM(INDIRECT(ADDRESS(ROW()+(-1), COLUMN()+(0), 1)),INDIRECT(ADDRESS(ROW()+(-3), COLUMN()+(0), 1)),INDIRECT(ADDRESS(ROW()+(-7), COLUMN()+(0), 1))), 2)</f>
        <v>15.03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