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<sst xmlns="http://schemas.openxmlformats.org/spreadsheetml/2006/main" count="61" uniqueCount="61">
  <si>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</si>
  <si>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FBA005</t>
  </si>
  <si>
    <t xml:space="preserve">m²</t>
  </si>
  <si>
    <t xml:space="preserve">Tabique de placas de arcilla.</t>
  </si>
  <si>
    <r>
      <rPr>
        <sz val="8.25"/>
        <color rgb="FF000000"/>
        <rFont val="Arial"/>
        <family val="2"/>
      </rPr>
      <t xml:space="preserve">Tabique sencillo de placas de arcilla (20+50+20)/400 (50) (2 estándar), de 70 mm de espesor total, formado por una estructura simple de perfiles de chapa de acero galvanizado de 50 mm de anchura, a base de montantes (elementos verticales) separados 400 mm entre sí, con disposición normal "N" y canales (elementos horizontales), a la que se atornillan dos placas en total (una placa tipo estándar en cada cara, de 20 mm de espesor cada placa). Incluso banda acústica; fijaciones para el anclaje de canales y montantes metálicos; tornillería para la fijación de las placas; malla de fibras de yute y mortero natural de arcilla sin aditivos, para regularización de superficies. El precio incluye la resolución de encuentros y puntos singulares,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</si>
  <si>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</si>
  <si>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</si>
  <si>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</si>
  <si>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</si>
  <si>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</si>
  <si>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</si>
  <si>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</si>
  <si>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</si>
  <si>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</si>
  <si>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</si>
  <si>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</si>
  <si>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</si>
  <si>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</si>
  <si>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</si>
  <si>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</si>
  <si>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</si>
  <si>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mt12psg220</t>
  </si>
  <si>
    <t xml:space="preserve">Ud</t>
  </si>
  <si>
    <t xml:space="preserve">Fijación compuesta por taco y tornillo 5x27.</t>
  </si>
  <si>
    <t xml:space="preserve">mt12ply010a</t>
  </si>
  <si>
    <t xml:space="preserve">m²</t>
  </si>
  <si>
    <t xml:space="preserve">Placa de arcilla con fibras vegetales, de 20 mm de espesor, 600 mm de anchura y 1200 mm de longitud, reforzada con malla de yute por ambas caras, Euroclase A2-s1, d0 de reacción al fuego, según UNE-EN 13501-1, con accesorios de fijación.</t>
  </si>
  <si>
    <t xml:space="preserve">mt12psg081d</t>
  </si>
  <si>
    <t xml:space="preserve">Ud</t>
  </si>
  <si>
    <t xml:space="preserve">Tornillo autoperforante 3,5x35 mm.</t>
  </si>
  <si>
    <t xml:space="preserve">mt28mca005a</t>
  </si>
  <si>
    <t xml:space="preserve">m²</t>
  </si>
  <si>
    <t xml:space="preserve">Malla de fibras de yute aprestada con almidón de maíz, de 135 g/m² de masa superficial.</t>
  </si>
  <si>
    <t xml:space="preserve">mt28mca015a</t>
  </si>
  <si>
    <t xml:space="preserve">kg</t>
  </si>
  <si>
    <t xml:space="preserve">Mortero natural de arcilla sin aditivos, compuesto por áridos seleccionados con granulometría de hasta 3 mm de diámetro, densidad 1800 kg/m³, resistencia a compresión 1,9 N/mm², suministrado en sacos, para regularización de superficies.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</si>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</sst>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0.24</v>
      </c>
      <c r="J10" s="12">
        <f ca="1">ROUND(INDIRECT(ADDRESS(ROW()+(0), COLUMN()+(-3), 1))*INDIRECT(ADDRESS(ROW()+(0), COLUMN()+(-1), 1)), 2)</f>
        <v>0.19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0.8</v>
      </c>
      <c r="H11" s="11"/>
      <c r="I11" s="12">
        <v>2.71</v>
      </c>
      <c r="J11" s="12">
        <f ca="1">ROUND(INDIRECT(ADDRESS(ROW()+(0), COLUMN()+(-3), 1))*INDIRECT(ADDRESS(ROW()+(0), COLUMN()+(-1), 1)), 2)</f>
        <v>2.17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3.22</v>
      </c>
      <c r="J12" s="12">
        <f ca="1">ROUND(INDIRECT(ADDRESS(ROW()+(0), COLUMN()+(-3), 1))*INDIRECT(ADDRESS(ROW()+(0), COLUMN()+(-1), 1)), 2)</f>
        <v>9.66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</v>
      </c>
      <c r="H13" s="11"/>
      <c r="I13" s="12">
        <v>0.06</v>
      </c>
      <c r="J13" s="12">
        <f ca="1">ROUND(INDIRECT(ADDRESS(ROW()+(0), COLUMN()+(-3), 1))*INDIRECT(ADDRESS(ROW()+(0), COLUMN()+(-1), 1)), 2)</f>
        <v>0.12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2.04</v>
      </c>
      <c r="H14" s="11"/>
      <c r="I14" s="12">
        <v>26.77</v>
      </c>
      <c r="J14" s="12">
        <f ca="1">ROUND(INDIRECT(ADDRESS(ROW()+(0), COLUMN()+(-3), 1))*INDIRECT(ADDRESS(ROW()+(0), COLUMN()+(-1), 1)), 2)</f>
        <v>54.61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36</v>
      </c>
      <c r="H15" s="11"/>
      <c r="I15" s="12">
        <v>0.01</v>
      </c>
      <c r="J15" s="12">
        <f ca="1">ROUND(INDIRECT(ADDRESS(ROW()+(0), COLUMN()+(-3), 1))*INDIRECT(ADDRESS(ROW()+(0), COLUMN()+(-1), 1)), 2)</f>
        <v>0.36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0.26</v>
      </c>
      <c r="H16" s="11"/>
      <c r="I16" s="12">
        <v>2.57</v>
      </c>
      <c r="J16" s="12">
        <f ca="1">ROUND(INDIRECT(ADDRESS(ROW()+(0), COLUMN()+(-3), 1))*INDIRECT(ADDRESS(ROW()+(0), COLUMN()+(-1), 1)), 2)</f>
        <v>0.67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8.4</v>
      </c>
      <c r="H17" s="13"/>
      <c r="I17" s="14">
        <v>0.19</v>
      </c>
      <c r="J17" s="14">
        <f ca="1">ROUND(INDIRECT(ADDRESS(ROW()+(0), COLUMN()+(-3), 1))*INDIRECT(ADDRESS(ROW()+(0), COLUMN()+(-1), 1)), 2)</f>
        <v>1.6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69.38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0.296</v>
      </c>
      <c r="H20" s="11"/>
      <c r="I20" s="12">
        <v>23.74</v>
      </c>
      <c r="J20" s="12">
        <f ca="1">ROUND(INDIRECT(ADDRESS(ROW()+(0), COLUMN()+(-3), 1))*INDIRECT(ADDRESS(ROW()+(0), COLUMN()+(-1), 1)), 2)</f>
        <v>7.03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0.296</v>
      </c>
      <c r="H21" s="13"/>
      <c r="I21" s="14">
        <v>21.94</v>
      </c>
      <c r="J21" s="14">
        <f ca="1">ROUND(INDIRECT(ADDRESS(ROW()+(0), COLUMN()+(-3), 1))*INDIRECT(ADDRESS(ROW()+(0), COLUMN()+(-1), 1)), 2)</f>
        <v>6.49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13.52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82.9</v>
      </c>
      <c r="J24" s="14">
        <f ca="1">ROUND(INDIRECT(ADDRESS(ROW()+(0), COLUMN()+(-3), 1))*INDIRECT(ADDRESS(ROW()+(0), COLUMN()+(-1), 1))/100, 2)</f>
        <v>1.66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84.56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112006</v>
      </c>
      <c r="G29" s="29"/>
      <c r="H29" s="29">
        <v>112007</v>
      </c>
      <c r="I29" s="29"/>
      <c r="J29" s="29" t="s">
        <v>55</v>
      </c>
    </row>
    <row r="30" spans="1:10" ht="24.0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32" t="s">
        <v>57</v>
      </c>
      <c r="B31" s="32"/>
      <c r="C31" s="32"/>
      <c r="D31" s="32"/>
      <c r="E31" s="32"/>
      <c r="F31" s="33">
        <v>112007</v>
      </c>
      <c r="G31" s="33"/>
      <c r="H31" s="33">
        <v>112007</v>
      </c>
      <c r="I31" s="33"/>
      <c r="J31" s="33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