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<sst xmlns="http://schemas.openxmlformats.org/spreadsheetml/2006/main" count="56" uniqueCount="56">
  <si>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</si>
  <si>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FDC020</t>
  </si>
  <si>
    <t xml:space="preserve">Ud</t>
  </si>
  <si>
    <t xml:space="preserve">Cierre metálico enrollable "PERSAX".</t>
  </si>
  <si>
    <r>
      <rPr>
        <sz val="8.25"/>
        <color rgb="FF000000"/>
        <rFont val="Arial"/>
        <family val="2"/>
      </rPr>
      <t xml:space="preserve">Cierre metálico enrollable de lamas de aluminio extrusionado, 300 cm de anchura y 220 cm de altura, con lama curva ciega, Segur EC-60 Extreme "PERSAX", acabado blanco estándar, eje de acero galvanizado, guías laterales de aluminio extrusionado, modelo AL GA-95 "PERSAX", de 87,5x95 mm y 3 mm de espesor, con juntas de goma, y motor eléctrico modelo Centris 75 "SIMU". Incluso tirantes y soportes laterales de acero galvanizado para fijación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</si>
  <si>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</si>
  <si>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</si>
  <si>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</si>
  <si>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</si>
  <si>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</si>
  <si>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</si>
  <si>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</si>
  <si>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mt26pex010a</t>
  </si>
  <si>
    <t xml:space="preserve">m²</t>
  </si>
  <si>
    <t xml:space="preserve">Lama curva ciega, Segur EC-60 Extreme "PERSAX", de aleación de aluminio 6063 T5, acabado blanco estándar, lama terminal con burlete y tapones laterales de nylon; resistencia a la carga del viento clase C2, según UNE-EN 13241-1.</t>
  </si>
  <si>
    <t xml:space="preserve">mt26pex012</t>
  </si>
  <si>
    <t xml:space="preserve">m</t>
  </si>
  <si>
    <t xml:space="preserve">Eje de acero galvanizado "PERSAX", para cierre metálico enrollable.</t>
  </si>
  <si>
    <t xml:space="preserve">mt26pex014a</t>
  </si>
  <si>
    <t xml:space="preserve">Ud</t>
  </si>
  <si>
    <t xml:space="preserve">Kit para accionamiento automático de cierre metálico enrollable, motor central modelo Centris 75 "SIMU".</t>
  </si>
  <si>
    <t xml:space="preserve">mt26pex016r</t>
  </si>
  <si>
    <t xml:space="preserve">Ud</t>
  </si>
  <si>
    <t xml:space="preserve">Kit de dos soportes laterales de acero galvanizado "PERSAX", para sujeción del eje del cierre metálico enrollable al paramento.</t>
  </si>
  <si>
    <t xml:space="preserve">mt26pex015</t>
  </si>
  <si>
    <t xml:space="preserve">Ud</t>
  </si>
  <si>
    <t xml:space="preserve">Tirante de acero galvanizado "PERSAX", para sujeción de las lamas al eje del cierre metálico enrollable.</t>
  </si>
  <si>
    <t xml:space="preserve">mt26pex011a</t>
  </si>
  <si>
    <t xml:space="preserve">m</t>
  </si>
  <si>
    <t xml:space="preserve">Guía lateral de aluminio extrusionado, modelo AL GA-95 "PERSAX", de 87,5x95 mm y 3 mm de espesor, con juntas de goma, acabado blanco estándar, para cierre metálico enrollable.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</si>
  <si>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</si>
  <si>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</si>
  <si>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</si>
  <si>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</si>
  <si>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</si>
  <si>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</si>
  <si>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</si>
  <si>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</si>
  <si>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</si>
  <si>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</si>
  <si>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</si>
  <si>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</si>
  <si>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</si>
  <si>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</si>
  <si>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</si>
  <si>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</si>
  <si>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</si>
  <si>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</si>
  <si>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</si>
  <si>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</si>
  <si>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</si>
  <si>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</si>
  <si>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</si>
  <si>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</si>
  <si>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588,83€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</si>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</sst>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3.60" customWidth="1"/>
    <col min="7" max="7" width="10.3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7.59</v>
      </c>
      <c r="G10" s="12">
        <v>149.6</v>
      </c>
      <c r="H10" s="12">
        <f ca="1">ROUND(INDIRECT(ADDRESS(ROW()+(0), COLUMN()+(-2), 1))*INDIRECT(ADDRESS(ROW()+(0), COLUMN()+(-1), 1)), 2)</f>
        <v>1135.46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</v>
      </c>
      <c r="G11" s="12">
        <v>165</v>
      </c>
      <c r="H11" s="12">
        <f ca="1">ROUND(INDIRECT(ADDRESS(ROW()+(0), COLUMN()+(-2), 1))*INDIRECT(ADDRESS(ROW()+(0), COLUMN()+(-1), 1)), 2)</f>
        <v>495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436.26</v>
      </c>
      <c r="H12" s="12">
        <f ca="1">ROUND(INDIRECT(ADDRESS(ROW()+(0), COLUMN()+(-2), 1))*INDIRECT(ADDRESS(ROW()+(0), COLUMN()+(-1), 1)), 2)</f>
        <v>436.26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100.6</v>
      </c>
      <c r="H13" s="12">
        <f ca="1">ROUND(INDIRECT(ADDRESS(ROW()+(0), COLUMN()+(-2), 1))*INDIRECT(ADDRESS(ROW()+(0), COLUMN()+(-1), 1)), 2)</f>
        <v>100.6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6</v>
      </c>
      <c r="G14" s="12">
        <v>5.5</v>
      </c>
      <c r="H14" s="12">
        <f ca="1">ROUND(INDIRECT(ADDRESS(ROW()+(0), COLUMN()+(-2), 1))*INDIRECT(ADDRESS(ROW()+(0), COLUMN()+(-1), 1)), 2)</f>
        <v>33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4.4</v>
      </c>
      <c r="G15" s="14">
        <v>21.51</v>
      </c>
      <c r="H15" s="14">
        <f ca="1">ROUND(INDIRECT(ADDRESS(ROW()+(0), COLUMN()+(-2), 1))*INDIRECT(ADDRESS(ROW()+(0), COLUMN()+(-1), 1)), 2)</f>
        <v>94.64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2294.96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2.64</v>
      </c>
      <c r="G18" s="12">
        <v>22.13</v>
      </c>
      <c r="H18" s="12">
        <f ca="1">ROUND(INDIRECT(ADDRESS(ROW()+(0), COLUMN()+(-2), 1))*INDIRECT(ADDRESS(ROW()+(0), COLUMN()+(-1), 1)), 2)</f>
        <v>58.42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2.64</v>
      </c>
      <c r="G19" s="12">
        <v>20.78</v>
      </c>
      <c r="H19" s="12">
        <f ca="1">ROUND(INDIRECT(ADDRESS(ROW()+(0), COLUMN()+(-2), 1))*INDIRECT(ADDRESS(ROW()+(0), COLUMN()+(-1), 1)), 2)</f>
        <v>54.86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2.64</v>
      </c>
      <c r="G20" s="12">
        <v>22.42</v>
      </c>
      <c r="H20" s="12">
        <f ca="1">ROUND(INDIRECT(ADDRESS(ROW()+(0), COLUMN()+(-2), 1))*INDIRECT(ADDRESS(ROW()+(0), COLUMN()+(-1), 1)), 2)</f>
        <v>59.19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2.64</v>
      </c>
      <c r="G21" s="12">
        <v>21.06</v>
      </c>
      <c r="H21" s="12">
        <f ca="1">ROUND(INDIRECT(ADDRESS(ROW()+(0), COLUMN()+(-2), 1))*INDIRECT(ADDRESS(ROW()+(0), COLUMN()+(-1), 1)), 2)</f>
        <v>55.6</v>
      </c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2.31</v>
      </c>
      <c r="G22" s="12">
        <v>22.74</v>
      </c>
      <c r="H22" s="12">
        <f ca="1">ROUND(INDIRECT(ADDRESS(ROW()+(0), COLUMN()+(-2), 1))*INDIRECT(ADDRESS(ROW()+(0), COLUMN()+(-1), 1)), 2)</f>
        <v>52.53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2.31</v>
      </c>
      <c r="G23" s="14">
        <v>20.98</v>
      </c>
      <c r="H23" s="14">
        <f ca="1">ROUND(INDIRECT(ADDRESS(ROW()+(0), COLUMN()+(-2), 1))*INDIRECT(ADDRESS(ROW()+(0), COLUMN()+(-1), 1)), 2)</f>
        <v>48.46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329.06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20" t="s">
        <v>52</v>
      </c>
      <c r="D26" s="20"/>
      <c r="E26" s="19" t="s">
        <v>53</v>
      </c>
      <c r="F26" s="13">
        <v>2</v>
      </c>
      <c r="G26" s="14">
        <f ca="1">ROUND(SUM(INDIRECT(ADDRESS(ROW()+(-2), COLUMN()+(1), 1)),INDIRECT(ADDRESS(ROW()+(-10), COLUMN()+(1), 1))), 2)</f>
        <v>2624.02</v>
      </c>
      <c r="H26" s="14">
        <f ca="1">ROUND(INDIRECT(ADDRESS(ROW()+(0), COLUMN()+(-2), 1))*INDIRECT(ADDRESS(ROW()+(0), COLUMN()+(-1), 1))/100, 2)</f>
        <v>52.48</v>
      </c>
    </row>
    <row r="27" spans="1:8" ht="13.50" thickBot="1" customHeight="1">
      <c r="A27" s="21" t="s">
        <v>54</v>
      </c>
      <c r="B27" s="21"/>
      <c r="C27" s="22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1)),INDIRECT(ADDRESS(ROW()+(-11), COLUMN()+(0), 1))), 2)</f>
        <v>2676.5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