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<sst xmlns="http://schemas.openxmlformats.org/spreadsheetml/2006/main" count="80" uniqueCount="80">
  <si>
    <t xml:space="preserve"/>
  </si>
  <si>
    <t xml:space="preserve">FEF031</t>
  </si>
  <si>
    <t xml:space="preserve">m</t>
  </si>
  <si>
    <t xml:space="preserve">Zuncho horizontal de bloques en "U" cerámicos aligerados, para muro de carga de fábrica.</t>
  </si>
  <si>
    <r>
      <rPr>
        <sz val="8.25"/>
        <color rgb="FF000000"/>
        <rFont val="Arial"/>
        <family val="2"/>
      </rPr>
      <t xml:space="preserve">Zuncho horizontal de 19 cm de espesor, de bloques en "U" cerámicos aligerados, 20x19x19 cm, para revestir, resistencia a compresión 10 N/mm², recibidos con mortero de cemento industrial, color gris, M-7,5, suministrado a granel; con refuerzo de hormigón de relleno, HA-25/B/12/XC2, preparado en obra, vertido con medios manuales, y acero UNE-EN 10080 B 500 S, cuantía 4,3 kg/m; para muro de carga de fábrica. Incluso alambre de atar y separadores. El precio incluye la elaboración de la ferralla (corte, doblado y conformado de elementos) en taller industrial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</si>
  <si>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</si>
  <si>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</si>
  <si>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</si>
  <si>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</si>
  <si>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</si>
  <si>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</si>
  <si>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</si>
  <si>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mt02btr031f</t>
  </si>
  <si>
    <t xml:space="preserve">Ud</t>
  </si>
  <si>
    <t xml:space="preserve">Bloque en "U" cerámico aligerado, 20x19x19 cm, para revestir, resistencia a compresión 10 N/mm². Según UNE-EN 771-1.</t>
  </si>
  <si>
    <t xml:space="preserve">mt07aco010c</t>
  </si>
  <si>
    <t xml:space="preserve">kg</t>
  </si>
  <si>
    <t xml:space="preserve">Ferralla elaborada en taller industrial con acero en barras corrugadas, UNE-EN 10080 B 500 S,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</si>
  <si>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</si>
  <si>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</si>
  <si>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</si>
  <si>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</si>
  <si>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</si>
  <si>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</si>
  <si>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mt09mif010db</t>
  </si>
  <si>
    <t xml:space="preserve">t</t>
  </si>
  <si>
    <t xml:space="preserve">Mortero industrial para albañilería, de cemento, color gris, categoría M-7,5 (resistencia a compresión 7,5 N/mm²), suministrado a granel, según UNE-EN 998-2.</t>
  </si>
  <si>
    <t xml:space="preserve">mt08cem011a</t>
  </si>
  <si>
    <t xml:space="preserve">kg</t>
  </si>
  <si>
    <t xml:space="preserve">Cemento Portland CEM II/B-L 32,5 R, color gris, en sacos, según UNE-EN 197-1.</t>
  </si>
  <si>
    <t xml:space="preserve">mt01arg006</t>
  </si>
  <si>
    <t xml:space="preserve">t</t>
  </si>
  <si>
    <t xml:space="preserve">Arena de cantera, para hormigón preparado en obra.</t>
  </si>
  <si>
    <t xml:space="preserve">mt01arg007b</t>
  </si>
  <si>
    <t xml:space="preserve">t</t>
  </si>
  <si>
    <t xml:space="preserve">Árido grueso homogeneizado, de tamaño máximo 12 mm.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</si>
  <si>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</si>
  <si>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</si>
  <si>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</si>
  <si>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</si>
  <si>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 eléctrica con una capacidad de amasado de 160 l.</t>
  </si>
  <si>
    <t xml:space="preserve">mq06mms010</t>
  </si>
  <si>
    <t xml:space="preserve">h</t>
  </si>
  <si>
    <t xml:space="preserve">Mezclador continuo con silo, para mortero industrial en seco, suministrado a granel.</t>
  </si>
  <si>
    <t xml:space="preserve">Subtotal equipo y maquinaria:</t>
  </si>
  <si>
    <t xml:space="preserve">Mano de obra</t>
  </si>
  <si>
    <t xml:space="preserve">mo021</t>
  </si>
  <si>
    <t xml:space="preserve">h</t>
  </si>
  <si>
    <t xml:space="preserve">Oficial 1ª construcción en trabajos de albañilería.</t>
  </si>
  <si>
    <t xml:space="preserve">mo114</t>
  </si>
  <si>
    <t xml:space="preserve">h</t>
  </si>
  <si>
    <t xml:space="preserve">Peón ordinario construcción en trabajos de albañilería.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</si>
  <si>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</si>
  <si>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</si>
  <si>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</si>
  <si>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</si>
  <si>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</si>
  <si>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Ayudante ferrallista.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</si>
  <si>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</si>
  <si>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</si>
  <si>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</si>
  <si>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</si>
  <si>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0,63€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</si>
  <si>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</si>
  <si>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</si>
  <si>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</si>
  <si>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</si>
  <si>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</si>
  <si>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</si>
  <si>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</si>
  <si>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Especificaciones de piezas para fábrica de albañilería. Parte 1: Piezas de arcilla cocida.</t>
  </si>
  <si>
    <t xml:space="preserve">EN  998-2:2016</t>
  </si>
  <si>
    <t xml:space="preserve">2+/4</t>
  </si>
  <si>
    <t xml:space="preserve">Especificaciones de los morteros para albañilería. Parte 2: Morteros para albañilería</t>
  </si>
  <si>
    <t xml:space="preserve">EN  197-1:2011</t>
  </si>
  <si>
    <t xml:space="preserve">1+</t>
  </si>
  <si>
    <t xml:space="preserve">Cemento. Parte 1: Composición, especificaciones y criterios de conformidad de los cementos comunes.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</si>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</sst>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7.31" customWidth="1"/>
    <col min="4" max="4" width="70.38" customWidth="1"/>
    <col min="5" max="5" width="1.70" customWidth="1"/>
    <col min="6" max="6" width="12.75" customWidth="1"/>
    <col min="7" max="7" width="2.21" customWidth="1"/>
    <col min="8" max="8" width="12.24" customWidth="1"/>
    <col min="9" max="9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/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5.25</v>
      </c>
      <c r="F10" s="11"/>
      <c r="G10" s="11"/>
      <c r="H10" s="12">
        <v>0.49</v>
      </c>
      <c r="I10" s="12">
        <f ca="1">ROUND(INDIRECT(ADDRESS(ROW()+(0), COLUMN()+(-4), 1))*INDIRECT(ADDRESS(ROW()+(0), COLUMN()+(-1), 1)), 2)</f>
        <v>2.57</v>
      </c>
    </row>
    <row r="11" spans="1:9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4.3</v>
      </c>
      <c r="F11" s="11"/>
      <c r="G11" s="11"/>
      <c r="H11" s="12">
        <v>1.6</v>
      </c>
      <c r="I11" s="12">
        <f ca="1">ROUND(INDIRECT(ADDRESS(ROW()+(0), COLUMN()+(-4), 1))*INDIRECT(ADDRESS(ROW()+(0), COLUMN()+(-1), 1)), 2)</f>
        <v>6.88</v>
      </c>
    </row>
    <row r="12" spans="1:9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0.099</v>
      </c>
      <c r="F12" s="11"/>
      <c r="G12" s="11"/>
      <c r="H12" s="12">
        <v>1.5</v>
      </c>
      <c r="I12" s="12">
        <f ca="1">ROUND(INDIRECT(ADDRESS(ROW()+(0), COLUMN()+(-4), 1))*INDIRECT(ADDRESS(ROW()+(0), COLUMN()+(-1), 1)), 2)</f>
        <v>0.15</v>
      </c>
    </row>
    <row r="13" spans="1:9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0.007</v>
      </c>
      <c r="F13" s="11"/>
      <c r="G13" s="11"/>
      <c r="H13" s="12">
        <v>1.5</v>
      </c>
      <c r="I13" s="12">
        <f ca="1">ROUND(INDIRECT(ADDRESS(ROW()+(0), COLUMN()+(-4), 1))*INDIRECT(ADDRESS(ROW()+(0), COLUMN()+(-1), 1)), 2)</f>
        <v>0.01</v>
      </c>
    </row>
    <row r="14" spans="1:9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0.008</v>
      </c>
      <c r="F14" s="11"/>
      <c r="G14" s="11"/>
      <c r="H14" s="12">
        <v>53.9</v>
      </c>
      <c r="I14" s="12">
        <f ca="1">ROUND(INDIRECT(ADDRESS(ROW()+(0), COLUMN()+(-4), 1))*INDIRECT(ADDRESS(ROW()+(0), COLUMN()+(-1), 1)), 2)</f>
        <v>0.43</v>
      </c>
    </row>
    <row r="15" spans="1:9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7.629</v>
      </c>
      <c r="F15" s="11"/>
      <c r="G15" s="11"/>
      <c r="H15" s="12">
        <v>0.1</v>
      </c>
      <c r="I15" s="12">
        <f ca="1">ROUND(INDIRECT(ADDRESS(ROW()+(0), COLUMN()+(-4), 1))*INDIRECT(ADDRESS(ROW()+(0), COLUMN()+(-1), 1)), 2)</f>
        <v>0.76</v>
      </c>
    </row>
    <row r="16" spans="1:9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0.01</v>
      </c>
      <c r="F16" s="11"/>
      <c r="G16" s="11"/>
      <c r="H16" s="12">
        <v>17.5</v>
      </c>
      <c r="I16" s="12">
        <f ca="1">ROUND(INDIRECT(ADDRESS(ROW()+(0), COLUMN()+(-4), 1))*INDIRECT(ADDRESS(ROW()+(0), COLUMN()+(-1), 1)), 2)</f>
        <v>0.18</v>
      </c>
    </row>
    <row r="17" spans="1:9" ht="13.50" thickBot="1" customHeight="1">
      <c r="A17" s="1" t="s">
        <v>33</v>
      </c>
      <c r="B17" s="1"/>
      <c r="C17" s="10" t="s">
        <v>34</v>
      </c>
      <c r="D17" s="1" t="s">
        <v>35</v>
      </c>
      <c r="E17" s="13">
        <v>0.021</v>
      </c>
      <c r="F17" s="13"/>
      <c r="G17" s="13"/>
      <c r="H17" s="14">
        <v>16.64</v>
      </c>
      <c r="I17" s="14">
        <f ca="1">ROUND(INDIRECT(ADDRESS(ROW()+(0), COLUMN()+(-4), 1))*INDIRECT(ADDRESS(ROW()+(0), COLUMN()+(-1), 1)), 2)</f>
        <v>0.35</v>
      </c>
    </row>
    <row r="18" spans="1:9" ht="13.50" thickBot="1" customHeight="1">
      <c r="A18" s="15"/>
      <c r="B18" s="15"/>
      <c r="C18" s="15"/>
      <c r="D18" s="15"/>
      <c r="E18" s="9" t="s">
        <v>36</v>
      </c>
      <c r="F18" s="9"/>
      <c r="G18" s="9"/>
      <c r="H18" s="9"/>
      <c r="I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11.33</v>
      </c>
    </row>
    <row r="19" spans="1:9" ht="13.50" thickBot="1" customHeight="1">
      <c r="A19" s="15">
        <v>2</v>
      </c>
      <c r="B19" s="15"/>
      <c r="C19" s="15"/>
      <c r="D19" s="18" t="s">
        <v>37</v>
      </c>
      <c r="E19" s="18"/>
      <c r="F19" s="18"/>
      <c r="G19" s="18"/>
      <c r="H19" s="15"/>
      <c r="I19" s="15"/>
    </row>
    <row r="20" spans="1:9" ht="13.50" thickBot="1" customHeight="1">
      <c r="A20" s="1" t="s">
        <v>38</v>
      </c>
      <c r="B20" s="1"/>
      <c r="C20" s="10" t="s">
        <v>39</v>
      </c>
      <c r="D20" s="1" t="s">
        <v>40</v>
      </c>
      <c r="E20" s="11">
        <v>0.011</v>
      </c>
      <c r="F20" s="11"/>
      <c r="G20" s="11"/>
      <c r="H20" s="12">
        <v>3.45</v>
      </c>
      <c r="I20" s="12">
        <f ca="1">ROUND(INDIRECT(ADDRESS(ROW()+(0), COLUMN()+(-4), 1))*INDIRECT(ADDRESS(ROW()+(0), COLUMN()+(-1), 1)), 2)</f>
        <v>0.04</v>
      </c>
    </row>
    <row r="21" spans="1:9" ht="13.50" thickBot="1" customHeight="1">
      <c r="A21" s="1" t="s">
        <v>41</v>
      </c>
      <c r="B21" s="1"/>
      <c r="C21" s="10" t="s">
        <v>42</v>
      </c>
      <c r="D21" s="1" t="s">
        <v>43</v>
      </c>
      <c r="E21" s="13">
        <v>0.029</v>
      </c>
      <c r="F21" s="13"/>
      <c r="G21" s="13"/>
      <c r="H21" s="14">
        <v>1.94</v>
      </c>
      <c r="I21" s="14">
        <f ca="1">ROUND(INDIRECT(ADDRESS(ROW()+(0), COLUMN()+(-4), 1))*INDIRECT(ADDRESS(ROW()+(0), COLUMN()+(-1), 1)), 2)</f>
        <v>0.06</v>
      </c>
    </row>
    <row r="22" spans="1:9" ht="13.50" thickBot="1" customHeight="1">
      <c r="A22" s="15"/>
      <c r="B22" s="15"/>
      <c r="C22" s="15"/>
      <c r="D22" s="15"/>
      <c r="E22" s="9" t="s">
        <v>44</v>
      </c>
      <c r="F22" s="9"/>
      <c r="G22" s="9"/>
      <c r="H22" s="9"/>
      <c r="I22" s="17">
        <f ca="1">ROUND(SUM(INDIRECT(ADDRESS(ROW()+(-1), COLUMN()+(0), 1)),INDIRECT(ADDRESS(ROW()+(-2), COLUMN()+(0), 1))), 2)</f>
        <v>0.1</v>
      </c>
    </row>
    <row r="23" spans="1:9" ht="13.50" thickBot="1" customHeight="1">
      <c r="A23" s="15">
        <v>3</v>
      </c>
      <c r="B23" s="15"/>
      <c r="C23" s="15"/>
      <c r="D23" s="18" t="s">
        <v>45</v>
      </c>
      <c r="E23" s="18"/>
      <c r="F23" s="18"/>
      <c r="G23" s="18"/>
      <c r="H23" s="15"/>
      <c r="I23" s="15"/>
    </row>
    <row r="24" spans="1:9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0.11</v>
      </c>
      <c r="F24" s="11"/>
      <c r="G24" s="11"/>
      <c r="H24" s="12">
        <v>24.83</v>
      </c>
      <c r="I24" s="12">
        <f ca="1">ROUND(INDIRECT(ADDRESS(ROW()+(0), COLUMN()+(-4), 1))*INDIRECT(ADDRESS(ROW()+(0), COLUMN()+(-1), 1)), 2)</f>
        <v>2.73</v>
      </c>
    </row>
    <row r="25" spans="1:9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0.118</v>
      </c>
      <c r="F25" s="11"/>
      <c r="G25" s="11"/>
      <c r="H25" s="12">
        <v>23.32</v>
      </c>
      <c r="I25" s="12">
        <f ca="1">ROUND(INDIRECT(ADDRESS(ROW()+(0), COLUMN()+(-4), 1))*INDIRECT(ADDRESS(ROW()+(0), COLUMN()+(-1), 1)), 2)</f>
        <v>2.75</v>
      </c>
    </row>
    <row r="26" spans="1:9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0.075</v>
      </c>
      <c r="F26" s="11"/>
      <c r="G26" s="11"/>
      <c r="H26" s="12">
        <v>25.84</v>
      </c>
      <c r="I26" s="12">
        <f ca="1">ROUND(INDIRECT(ADDRESS(ROW()+(0), COLUMN()+(-4), 1))*INDIRECT(ADDRESS(ROW()+(0), COLUMN()+(-1), 1)), 2)</f>
        <v>1.94</v>
      </c>
    </row>
    <row r="27" spans="1:9" ht="13.50" thickBot="1" customHeight="1">
      <c r="A27" s="1" t="s">
        <v>55</v>
      </c>
      <c r="B27" s="1"/>
      <c r="C27" s="10" t="s">
        <v>56</v>
      </c>
      <c r="D27" s="1" t="s">
        <v>57</v>
      </c>
      <c r="E27" s="13">
        <v>0.075</v>
      </c>
      <c r="F27" s="13"/>
      <c r="G27" s="13"/>
      <c r="H27" s="14">
        <v>24.53</v>
      </c>
      <c r="I27" s="14">
        <f ca="1">ROUND(INDIRECT(ADDRESS(ROW()+(0), COLUMN()+(-4), 1))*INDIRECT(ADDRESS(ROW()+(0), COLUMN()+(-1), 1)), 2)</f>
        <v>1.84</v>
      </c>
    </row>
    <row r="28" spans="1:9" ht="13.50" thickBot="1" customHeight="1">
      <c r="A28" s="15"/>
      <c r="B28" s="15"/>
      <c r="C28" s="15"/>
      <c r="D28" s="15"/>
      <c r="E28" s="9" t="s">
        <v>58</v>
      </c>
      <c r="F28" s="9"/>
      <c r="G28" s="9"/>
      <c r="H28" s="9"/>
      <c r="I28" s="17">
        <f ca="1">ROUND(SUM(INDIRECT(ADDRESS(ROW()+(-1), COLUMN()+(0), 1)),INDIRECT(ADDRESS(ROW()+(-2), COLUMN()+(0), 1)),INDIRECT(ADDRESS(ROW()+(-3), COLUMN()+(0), 1)),INDIRECT(ADDRESS(ROW()+(-4), COLUMN()+(0), 1))), 2)</f>
        <v>9.26</v>
      </c>
    </row>
    <row r="29" spans="1:9" ht="13.50" thickBot="1" customHeight="1">
      <c r="A29" s="15">
        <v>4</v>
      </c>
      <c r="B29" s="15"/>
      <c r="C29" s="15"/>
      <c r="D29" s="18" t="s">
        <v>59</v>
      </c>
      <c r="E29" s="18"/>
      <c r="F29" s="18"/>
      <c r="G29" s="18"/>
      <c r="H29" s="15"/>
      <c r="I29" s="15"/>
    </row>
    <row r="30" spans="1:9" ht="13.50" thickBot="1" customHeight="1">
      <c r="A30" s="19"/>
      <c r="B30" s="19"/>
      <c r="C30" s="20" t="s">
        <v>60</v>
      </c>
      <c r="D30" s="19" t="s">
        <v>61</v>
      </c>
      <c r="E30" s="13">
        <v>2</v>
      </c>
      <c r="F30" s="13"/>
      <c r="G30" s="13"/>
      <c r="H30" s="14">
        <f ca="1">ROUND(SUM(INDIRECT(ADDRESS(ROW()+(-2), COLUMN()+(1), 1)),INDIRECT(ADDRESS(ROW()+(-8), COLUMN()+(1), 1)),INDIRECT(ADDRESS(ROW()+(-12), COLUMN()+(1), 1))), 2)</f>
        <v>20.69</v>
      </c>
      <c r="I30" s="14">
        <f ca="1">ROUND(INDIRECT(ADDRESS(ROW()+(0), COLUMN()+(-4), 1))*INDIRECT(ADDRESS(ROW()+(0), COLUMN()+(-1), 1))/100, 2)</f>
        <v>0.41</v>
      </c>
    </row>
    <row r="31" spans="1:9" ht="13.50" thickBot="1" customHeight="1">
      <c r="A31" s="21" t="s">
        <v>62</v>
      </c>
      <c r="B31" s="21"/>
      <c r="C31" s="22"/>
      <c r="D31" s="23"/>
      <c r="E31" s="24" t="s">
        <v>63</v>
      </c>
      <c r="F31" s="24"/>
      <c r="G31" s="24"/>
      <c r="H31" s="25"/>
      <c r="I31" s="26">
        <f ca="1">ROUND(SUM(INDIRECT(ADDRESS(ROW()+(-1), COLUMN()+(0), 1)),INDIRECT(ADDRESS(ROW()+(-3), COLUMN()+(0), 1)),INDIRECT(ADDRESS(ROW()+(-9), COLUMN()+(0), 1)),INDIRECT(ADDRESS(ROW()+(-13), COLUMN()+(0), 1))), 2)</f>
        <v>21.1</v>
      </c>
    </row>
    <row r="34" spans="1:9" ht="13.50" thickBot="1" customHeight="1">
      <c r="A34" s="27" t="s">
        <v>64</v>
      </c>
      <c r="B34" s="27"/>
      <c r="C34" s="27"/>
      <c r="D34" s="27"/>
      <c r="E34" s="27"/>
      <c r="F34" s="27" t="s">
        <v>65</v>
      </c>
      <c r="G34" s="27" t="s">
        <v>66</v>
      </c>
      <c r="H34" s="27"/>
      <c r="I34" s="27" t="s">
        <v>67</v>
      </c>
    </row>
    <row r="35" spans="1:9" ht="13.50" thickBot="1" customHeight="1">
      <c r="A35" s="28" t="s">
        <v>68</v>
      </c>
      <c r="B35" s="28"/>
      <c r="C35" s="28"/>
      <c r="D35" s="28"/>
      <c r="E35" s="28"/>
      <c r="F35" s="29">
        <v>1.06202e+06</v>
      </c>
      <c r="G35" s="29">
        <v>1.06202e+06</v>
      </c>
      <c r="H35" s="29"/>
      <c r="I35" s="29" t="s">
        <v>69</v>
      </c>
    </row>
    <row r="36" spans="1:9" ht="13.50" thickBot="1" customHeight="1">
      <c r="A36" s="30" t="s">
        <v>70</v>
      </c>
      <c r="B36" s="30"/>
      <c r="C36" s="30"/>
      <c r="D36" s="30"/>
      <c r="E36" s="30"/>
      <c r="F36" s="31"/>
      <c r="G36" s="31"/>
      <c r="H36" s="31"/>
      <c r="I36" s="31"/>
    </row>
    <row r="37" spans="1:9" ht="13.50" thickBot="1" customHeight="1">
      <c r="A37" s="28" t="s">
        <v>71</v>
      </c>
      <c r="B37" s="28"/>
      <c r="C37" s="28"/>
      <c r="D37" s="28"/>
      <c r="E37" s="28"/>
      <c r="F37" s="29">
        <v>1.18202e+06</v>
      </c>
      <c r="G37" s="29">
        <v>1.18202e+06</v>
      </c>
      <c r="H37" s="29"/>
      <c r="I37" s="29" t="s">
        <v>72</v>
      </c>
    </row>
    <row r="38" spans="1:9" ht="13.50" thickBot="1" customHeight="1">
      <c r="A38" s="30" t="s">
        <v>73</v>
      </c>
      <c r="B38" s="30"/>
      <c r="C38" s="30"/>
      <c r="D38" s="30"/>
      <c r="E38" s="30"/>
      <c r="F38" s="31"/>
      <c r="G38" s="31"/>
      <c r="H38" s="31"/>
      <c r="I38" s="31"/>
    </row>
    <row r="39" spans="1:9" ht="13.50" thickBot="1" customHeight="1">
      <c r="A39" s="28" t="s">
        <v>74</v>
      </c>
      <c r="B39" s="28"/>
      <c r="C39" s="28"/>
      <c r="D39" s="28"/>
      <c r="E39" s="28"/>
      <c r="F39" s="29">
        <v>172012</v>
      </c>
      <c r="G39" s="29">
        <v>172013</v>
      </c>
      <c r="H39" s="29"/>
      <c r="I39" s="29" t="s">
        <v>75</v>
      </c>
    </row>
    <row r="40" spans="1:9" ht="13.50" thickBot="1" customHeight="1">
      <c r="A40" s="30" t="s">
        <v>76</v>
      </c>
      <c r="B40" s="30"/>
      <c r="C40" s="30"/>
      <c r="D40" s="30"/>
      <c r="E40" s="30"/>
      <c r="F40" s="31"/>
      <c r="G40" s="31"/>
      <c r="H40" s="31"/>
      <c r="I40" s="31"/>
    </row>
    <row r="43" spans="1:1" ht="33.75" thickBot="1" customHeight="1">
      <c r="A43" s="1" t="s">
        <v>77</v>
      </c>
      <c r="B43" s="1"/>
      <c r="C43" s="1"/>
      <c r="D43" s="1"/>
      <c r="E43" s="1"/>
      <c r="F43" s="1"/>
      <c r="G43" s="1"/>
      <c r="H43" s="1"/>
      <c r="I43" s="1"/>
    </row>
    <row r="44" spans="1:1" ht="33.75" thickBot="1" customHeight="1">
      <c r="A44" s="1" t="s">
        <v>78</v>
      </c>
      <c r="B44" s="1"/>
      <c r="C44" s="1"/>
      <c r="D44" s="1"/>
      <c r="E44" s="1"/>
      <c r="F44" s="1"/>
      <c r="G44" s="1"/>
      <c r="H44" s="1"/>
      <c r="I44" s="1"/>
    </row>
    <row r="45" spans="1:1" ht="33.75" thickBot="1" customHeight="1">
      <c r="A45" s="1" t="s">
        <v>79</v>
      </c>
      <c r="B45" s="1"/>
      <c r="C45" s="1"/>
      <c r="D45" s="1"/>
      <c r="E45" s="1"/>
      <c r="F45" s="1"/>
      <c r="G45" s="1"/>
      <c r="H45" s="1"/>
      <c r="I45" s="1"/>
    </row>
  </sheetData>
  <mergeCells count="71">
    <mergeCell ref="A1:I1"/>
    <mergeCell ref="C3:I3"/>
    <mergeCell ref="A5:I5"/>
    <mergeCell ref="A8:B8"/>
    <mergeCell ref="E8:G8"/>
    <mergeCell ref="A9:B9"/>
    <mergeCell ref="D9:G9"/>
    <mergeCell ref="A10:B10"/>
    <mergeCell ref="E10:G10"/>
    <mergeCell ref="A11:B11"/>
    <mergeCell ref="E11:G11"/>
    <mergeCell ref="A12:B12"/>
    <mergeCell ref="E12:G12"/>
    <mergeCell ref="A13:B13"/>
    <mergeCell ref="E13:G13"/>
    <mergeCell ref="A14:B14"/>
    <mergeCell ref="E14:G14"/>
    <mergeCell ref="A15:B15"/>
    <mergeCell ref="E15:G15"/>
    <mergeCell ref="A16:B16"/>
    <mergeCell ref="E16:G16"/>
    <mergeCell ref="A17:B17"/>
    <mergeCell ref="E17:G17"/>
    <mergeCell ref="A18:B18"/>
    <mergeCell ref="E18:H18"/>
    <mergeCell ref="A19:B19"/>
    <mergeCell ref="D19:G19"/>
    <mergeCell ref="A20:B20"/>
    <mergeCell ref="E20:G20"/>
    <mergeCell ref="A21:B21"/>
    <mergeCell ref="E21:G21"/>
    <mergeCell ref="A22:B22"/>
    <mergeCell ref="E22:H22"/>
    <mergeCell ref="A23:B23"/>
    <mergeCell ref="D23:G23"/>
    <mergeCell ref="A24:B24"/>
    <mergeCell ref="E24:G24"/>
    <mergeCell ref="A25:B25"/>
    <mergeCell ref="E25:G25"/>
    <mergeCell ref="A26:B26"/>
    <mergeCell ref="E26:G26"/>
    <mergeCell ref="A27:B27"/>
    <mergeCell ref="E27:G27"/>
    <mergeCell ref="A28:B28"/>
    <mergeCell ref="E28:H28"/>
    <mergeCell ref="A29:B29"/>
    <mergeCell ref="D29:G29"/>
    <mergeCell ref="A30:B30"/>
    <mergeCell ref="E30:G30"/>
    <mergeCell ref="A31:D31"/>
    <mergeCell ref="E31:H31"/>
    <mergeCell ref="A34:E34"/>
    <mergeCell ref="G34:H34"/>
    <mergeCell ref="A35:E35"/>
    <mergeCell ref="F35:F36"/>
    <mergeCell ref="G35:H36"/>
    <mergeCell ref="I35:I36"/>
    <mergeCell ref="A36:E36"/>
    <mergeCell ref="A37:E37"/>
    <mergeCell ref="F37:F38"/>
    <mergeCell ref="G37:H38"/>
    <mergeCell ref="I37:I38"/>
    <mergeCell ref="A38:E38"/>
    <mergeCell ref="A39:E39"/>
    <mergeCell ref="F39:F40"/>
    <mergeCell ref="G39:H40"/>
    <mergeCell ref="I39:I40"/>
    <mergeCell ref="A40:E40"/>
    <mergeCell ref="A43:I43"/>
    <mergeCell ref="A44:I44"/>
    <mergeCell ref="A45:I45"/>
  </mergeCells>
  <pageMargins left="0.147638" right="0.147638" top="0.206693" bottom="0.206693" header="0.0" footer="0.0"/>
  <pageSetup paperSize="9" orientation="portrait"/>
  <rowBreaks count="0" manualBreakCount="0">
    </rowBreaks>
</worksheet>
</file>