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<sst xmlns="http://schemas.openxmlformats.org/spreadsheetml/2006/main" count="56" uniqueCount="56">
  <si>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</si>
  <si>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FJG020</t>
  </si>
  <si>
    <t xml:space="preserve">Ud</t>
  </si>
  <si>
    <t xml:space="preserve">Instalación de riego y evacuación de ajardinamiento vertical con cultivo semihidropónico en geoproductos, sistema Fytotextile "TERAPIA URBANA".</t>
  </si>
  <si>
    <r>
      <rPr>
        <sz val="8.25"/>
        <color rgb="FF000000"/>
        <rFont val="Arial"/>
        <family val="2"/>
      </rPr>
      <t xml:space="preserve">Instalación de riego y evacuación de ajardinamiento vertical con cultivo semihidropónico en geoproductos, para exterior, sistema Fytotextile "TERAPIA URBANA", con una superficie de hasta 5 m², de 1 sector de riego; compuesto de los siguientes elementos: INSTALACIÓN DE RIEGO: tubería de abastecimiento y distribución realizada con tubo de polietileno PE 40 de color negro con bandas de color azul, de 20 mm de diámetro exterior y 2,8 mm de espesor, PN=10 atm; tubería de riego por goteo realizada con tubo de polietileno, color marrón, de 12 mm de diámetro exterior, con goteros autocompensables y autolimpiables integrados, situados cada 13 cm; válvula limitadora de presión de latón, de 1/2" DN 15 mm de diámetro, presión máxima de entrada de 15 bar y presión de salida regulable entre 1 y 4 bar; 3 válvulas de esfera de latón niquelado para roscar de 3/8"; filtro de cartucho con anillas formado por cabeza, vaso y cartucho, rosca de 1", presión máxima de trabajo 8 bar; electroválvula para riego, cuerpo de PVC y polipropileno, conexiones roscadas, de 1" de diámetro, alimentación del solenoide a 24 Vca, con posibilidad de apertura manual y regulador de caudal; INSTALACIÓN DE EVACUACIÓN DE AGUAS: tubería de evacuación realizada con tubo de PVC, serie B, de 50 mm de diámetro y 3 mm de espesor.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</si>
  <si>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</si>
  <si>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</si>
  <si>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</si>
  <si>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</si>
  <si>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</si>
  <si>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</si>
  <si>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</si>
  <si>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</si>
  <si>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</si>
  <si>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según UNE-EN 12201-2, con el precio incrementado el 10% en concepto de accesorios y piezas especiales.</t>
  </si>
  <si>
    <t xml:space="preserve">mt48tpg020pac</t>
  </si>
  <si>
    <t xml:space="preserve">m</t>
  </si>
  <si>
    <t xml:space="preserve">Tubo de polietileno, color marrón, de 12 mm de diámetro exterior, con goteros autocompensables y autolimpiables integrados, situados cada 13 cm, suministrado en rollos, con el precio incrementado el 10% en concepto de accesorios y piezas especiales.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</si>
  <si>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</si>
  <si>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</si>
  <si>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</si>
  <si>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mt37eqt011a</t>
  </si>
  <si>
    <t xml:space="preserve">Ud</t>
  </si>
  <si>
    <t xml:space="preserve">Filtro de cartucho con anillas formado por cabeza, vaso y cartucho, rosca de 1", presión máxima de trabajo 8 bar.</t>
  </si>
  <si>
    <t xml:space="preserve">mt37sve010a</t>
  </si>
  <si>
    <t xml:space="preserve">Ud</t>
  </si>
  <si>
    <t xml:space="preserve">Válvula de esfera de latón niquelado para roscar de 3/8".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</si>
  <si>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</si>
  <si>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</si>
  <si>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</si>
  <si>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</si>
  <si>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</si>
  <si>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</si>
  <si>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mt37alb100a</t>
  </si>
  <si>
    <t xml:space="preserve">Ud</t>
  </si>
  <si>
    <t xml:space="preserve">Contador de agua fría de lectura directa, de chorro simple, caudal nominal 1,5 m³/h, diámetro 1/2", temperatura máxima 30°C, presión máxima 16 bar, apto para aguas muy duras, con tapa, racores de conexión y precinto.</t>
  </si>
  <si>
    <t xml:space="preserve">mt37www010</t>
  </si>
  <si>
    <t xml:space="preserve">Ud</t>
  </si>
  <si>
    <t xml:space="preserve">Material auxiliar para instalaciones de fontanería.</t>
  </si>
  <si>
    <t xml:space="preserve">mt36tit010cb</t>
  </si>
  <si>
    <t xml:space="preserve">m</t>
  </si>
  <si>
    <t xml:space="preserve">Tubo de PVC, serie B, de 50 mm de diámetro y 3 mm de espesor, según UNE-EN 1329-1, con el precio incrementado el 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</si>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</sst>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1.19</v>
      </c>
      <c r="G10" s="12">
        <f ca="1">ROUND(INDIRECT(ADDRESS(ROW()+(0), COLUMN()+(-2), 1))*INDIRECT(ADDRESS(ROW()+(0), COLUMN()+(-1), 1)), 2)</f>
        <v>2.98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1.75</v>
      </c>
      <c r="G11" s="12">
        <f ca="1">ROUND(INDIRECT(ADDRESS(ROW()+(0), COLUMN()+(-2), 1))*INDIRECT(ADDRESS(ROW()+(0), COLUMN()+(-1), 1)), 2)</f>
        <v>5.25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19.64</v>
      </c>
      <c r="G12" s="12">
        <f ca="1">ROUND(INDIRECT(ADDRESS(ROW()+(0), COLUMN()+(-2), 1))*INDIRECT(ADDRESS(ROW()+(0), COLUMN()+(-1), 1)), 2)</f>
        <v>19.64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6.7</v>
      </c>
      <c r="G13" s="12">
        <f ca="1">ROUND(INDIRECT(ADDRESS(ROW()+(0), COLUMN()+(-2), 1))*INDIRECT(ADDRESS(ROW()+(0), COLUMN()+(-1), 1)), 2)</f>
        <v>6.7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4.17</v>
      </c>
      <c r="G14" s="12">
        <f ca="1">ROUND(INDIRECT(ADDRESS(ROW()+(0), COLUMN()+(-2), 1))*INDIRECT(ADDRESS(ROW()+(0), COLUMN()+(-1), 1)), 2)</f>
        <v>12.51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30.56</v>
      </c>
      <c r="G15" s="12">
        <f ca="1">ROUND(INDIRECT(ADDRESS(ROW()+(0), COLUMN()+(-2), 1))*INDIRECT(ADDRESS(ROW()+(0), COLUMN()+(-1), 1)), 2)</f>
        <v>61.12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43.29</v>
      </c>
      <c r="G16" s="12">
        <f ca="1">ROUND(INDIRECT(ADDRESS(ROW()+(0), COLUMN()+(-2), 1))*INDIRECT(ADDRESS(ROW()+(0), COLUMN()+(-1), 1)), 2)</f>
        <v>43.29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33.69</v>
      </c>
      <c r="G17" s="12">
        <f ca="1">ROUND(INDIRECT(ADDRESS(ROW()+(0), COLUMN()+(-2), 1))*INDIRECT(ADDRESS(ROW()+(0), COLUMN()+(-1), 1)), 2)</f>
        <v>33.69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7</v>
      </c>
      <c r="F18" s="12">
        <v>1.4</v>
      </c>
      <c r="G18" s="12">
        <f ca="1">ROUND(INDIRECT(ADDRESS(ROW()+(0), COLUMN()+(-2), 1))*INDIRECT(ADDRESS(ROW()+(0), COLUMN()+(-1), 1)), 2)</f>
        <v>9.8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2.5</v>
      </c>
      <c r="F19" s="14">
        <v>2.23</v>
      </c>
      <c r="G19" s="14">
        <f ca="1">ROUND(INDIRECT(ADDRESS(ROW()+(0), COLUMN()+(-2), 1))*INDIRECT(ADDRESS(ROW()+(0), COLUMN()+(-1), 1)), 2)</f>
        <v>5.58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200.56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6.75</v>
      </c>
      <c r="F22" s="12">
        <v>23.74</v>
      </c>
      <c r="G22" s="12">
        <f ca="1">ROUND(INDIRECT(ADDRESS(ROW()+(0), COLUMN()+(-2), 1))*INDIRECT(ADDRESS(ROW()+(0), COLUMN()+(-1), 1)), 2)</f>
        <v>160.25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6.75</v>
      </c>
      <c r="F23" s="14">
        <v>21.9</v>
      </c>
      <c r="G23" s="14">
        <f ca="1">ROUND(INDIRECT(ADDRESS(ROW()+(0), COLUMN()+(-2), 1))*INDIRECT(ADDRESS(ROW()+(0), COLUMN()+(-1), 1)), 2)</f>
        <v>147.83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308.08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508.64</v>
      </c>
      <c r="G26" s="14">
        <f ca="1">ROUND(INDIRECT(ADDRESS(ROW()+(0), COLUMN()+(-2), 1))*INDIRECT(ADDRESS(ROW()+(0), COLUMN()+(-1), 1))/100, 2)</f>
        <v>10.17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518.81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