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<sst xmlns="http://schemas.openxmlformats.org/spreadsheetml/2006/main" count="35" uniqueCount="35">
  <si>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</si>
  <si>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FLA030</t>
  </si>
  <si>
    <t xml:space="preserve">m²</t>
  </si>
  <si>
    <t xml:space="preserve">Fachada de paneles sándwich aislantes, de acero.</t>
  </si>
  <si>
    <r>
      <rPr>
        <sz val="8.25"/>
        <color rgb="FF000000"/>
        <rFont val="Arial"/>
        <family val="2"/>
      </rPr>
      <t xml:space="preserve">Fachada de paneles sándwich de acero galvanizado, de 120 mm de espesor y 1150 mm de anchura, formados por cara exterior de chapa microgrecada acabado prelacado, RC3 y RUV4, según UNE-EN 10169, de 0,5 mm de espesor, alma aislante de lana de roca de densidad media 120 kg/m³, y cara interior de chapa nervada acabado prelacado, de 0,5 mm de espesor, conductividad térmica 0,308 W/(mK), Euroclase A2-s1, d0 de reacción al fuego según UNE-EN 13501-1, resistencia al fuego EI 120 según UNE-EN 1366-1,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</si>
  <si>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</si>
  <si>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</si>
  <si>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</si>
  <si>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</si>
  <si>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</si>
  <si>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</si>
  <si>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</si>
  <si>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mt12ppa010dmaa</t>
  </si>
  <si>
    <t xml:space="preserve">m²</t>
  </si>
  <si>
    <t xml:space="preserve">Panel sándwich de acero galvanizado, de 120 mm de espesor y 1150 mm de anchura, formado por cara exterior de chapa microgrecada acabado prelacado, RC3 y RUV4, según UNE-EN 10169, de 0,5 mm de espesor, alma aislante de lana de roca de densidad media 120 kg/m³, y cara interior de chapa nervada acabado prelacado, de 0,5 mm de espesor, conductividad térmica 0,308 W/(mK), Euroclase A2-s1, d0 de reacción al fuego según UNE-EN 13501-1, resistencia al fuego EI 120 según UNE-EN 1366-1; para fachadas y particiones.</t>
  </si>
  <si>
    <t xml:space="preserve">mt12ppa100a</t>
  </si>
  <si>
    <t xml:space="preserve">Ud</t>
  </si>
  <si>
    <t xml:space="preserve">Kit de accesorios de fijación, para paneles sándwich aislantes,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</si>
  <si>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</si>
  <si>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</si>
  <si>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</si>
  <si>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</si>
  <si>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</si>
  <si>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</si>
  <si>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</si>
  <si>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</si>
  <si>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</si>
  <si>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</si>
  <si>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</si>
  <si>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</si>
  <si>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</si>
  <si>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</si>
  <si>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</si>
  <si>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12,09€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</si>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</sst>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53" customWidth="1"/>
    <col min="4" max="4" width="7.65" customWidth="1"/>
    <col min="5" max="5" width="72.0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
      <c r="D10" s="10" t="s">
        <v>13</v>
      </c>
      <c r="E10" s="1" t="s">
        <v>14</v>
      </c>
      <c r="F10" s="11">
        <v>1.05</v>
      </c>
      <c r="G10" s="12">
        <v>60.09</v>
      </c>
      <c r="H10" s="12">
        <f ca="1">ROUND(INDIRECT(ADDRESS(ROW()+(0), COLUMN()+(-2), 1))*INDIRECT(ADDRESS(ROW()+(0), COLUMN()+(-1), 1)), 2)</f>
        <v>63.09</v>
      </c>
    </row>
    <row r="11" spans="1:8" ht="13.50" thickBot="1" customHeight="1">
      <c r="A11" s="1" t="s">
        <v>15</v>
      </c>
      <c r="B11" s="1"/>
      <c r="C11" s="1"/>
      <c r="D11" s="10" t="s">
        <v>16</v>
      </c>
      <c r="E11" s="1" t="s">
        <v>17</v>
      </c>
      <c r="F11" s="11">
        <v>0.2</v>
      </c>
      <c r="G11" s="12">
        <v>9.7</v>
      </c>
      <c r="H11" s="12">
        <f ca="1">ROUND(INDIRECT(ADDRESS(ROW()+(0), COLUMN()+(-2), 1))*INDIRECT(ADDRESS(ROW()+(0), COLUMN()+(-1), 1)), 2)</f>
        <v>1.94</v>
      </c>
    </row>
    <row r="12" spans="1:8" ht="24.00" thickBot="1" customHeight="1">
      <c r="A12" s="1" t="s">
        <v>18</v>
      </c>
      <c r="B12" s="1"/>
      <c r="C12" s="1"/>
      <c r="D12" s="10" t="s">
        <v>19</v>
      </c>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69.13</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0.338</v>
      </c>
      <c r="G15" s="12">
        <v>22</v>
      </c>
      <c r="H15" s="12">
        <f ca="1">ROUND(INDIRECT(ADDRESS(ROW()+(0), COLUMN()+(-2), 1))*INDIRECT(ADDRESS(ROW()+(0), COLUMN()+(-1), 1)), 2)</f>
        <v>7.44</v>
      </c>
    </row>
    <row r="16" spans="1:8" ht="13.50" thickBot="1" customHeight="1">
      <c r="A16" s="1" t="s">
        <v>26</v>
      </c>
      <c r="B16" s="1"/>
      <c r="C16" s="1"/>
      <c r="D16" s="10" t="s">
        <v>27</v>
      </c>
      <c r="E16" s="1" t="s">
        <v>28</v>
      </c>
      <c r="F16" s="13">
        <v>0.338</v>
      </c>
      <c r="G16" s="14">
        <v>20.34</v>
      </c>
      <c r="H16" s="14">
        <f ca="1">ROUND(INDIRECT(ADDRESS(ROW()+(0), COLUMN()+(-2), 1))*INDIRECT(ADDRESS(ROW()+(0), COLUMN()+(-1), 1)), 2)</f>
        <v>6.87</v>
      </c>
    </row>
    <row r="17" spans="1:8" ht="13.50" thickBot="1" customHeight="1">
      <c r="A17" s="15"/>
      <c r="B17" s="15"/>
      <c r="C17" s="15"/>
      <c r="D17" s="15"/>
      <c r="E17" s="15"/>
      <c r="F17" s="9" t="s">
        <v>29</v>
      </c>
      <c r="G17" s="9"/>
      <c r="H17" s="17">
        <f ca="1">ROUND(SUM(INDIRECT(ADDRESS(ROW()+(-1), COLUMN()+(0), 1)),INDIRECT(ADDRESS(ROW()+(-2), COLUMN()+(0), 1))), 2)</f>
        <v>14.31</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83.44</v>
      </c>
      <c r="H19" s="14">
        <f ca="1">ROUND(INDIRECT(ADDRESS(ROW()+(0), COLUMN()+(-2), 1))*INDIRECT(ADDRESS(ROW()+(0), COLUMN()+(-1), 1))/100, 2)</f>
        <v>1.67</v>
      </c>
    </row>
    <row r="20" spans="1:8" ht="13.50" thickBot="1" customHeight="1">
      <c r="A20" s="21" t="s">
        <v>33</v>
      </c>
      <c r="B20" s="21"/>
      <c r="C20" s="21"/>
      <c r="D20" s="22"/>
      <c r="E20" s="23"/>
      <c r="F20" s="24" t="s">
        <v>34</v>
      </c>
      <c r="G20" s="25"/>
      <c r="H20" s="26">
        <f ca="1">ROUND(SUM(INDIRECT(ADDRESS(ROW()+(-1), COLUMN()+(0), 1)),INDIRECT(ADDRESS(ROW()+(-3), COLUMN()+(0), 1)),INDIRECT(ADDRESS(ROW()+(-7), COLUMN()+(0), 1))), 2)</f>
        <v>85.11</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