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<sst xmlns="http://schemas.openxmlformats.org/spreadsheetml/2006/main" count="32" uniqueCount="32">
  <si>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</si>
  <si>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FLN010</t>
  </si>
  <si>
    <t xml:space="preserve">m²</t>
  </si>
  <si>
    <t xml:space="preserve">Revestimiento exterior de fachada, de placas perforadas laminadas compactas de alta presión (HPL). Sistema "FUNDERMAX".</t>
  </si>
  <si>
    <r>
      <rPr>
        <sz val="8.25"/>
        <color rgb="FF000000"/>
        <rFont val="Arial"/>
        <family val="2"/>
      </rPr>
      <t xml:space="preserve">Revestimiento exterior de fachada, de placas perforadas laminadas compactas de alta presión (HPL), Max Exterior "FUNDERMAX", de 4100x1854 mm y 6 mm de espesor, acabado Colour, color a elegir, textura satinada: NT; colocación en posición horizontal, mediante el sistema ME08 Remache de fijación vista con remaches ciegos con DAU nº 16/197 A, sobre subestructura soporte, perforaciones según diseño de proyecto, con un grado de complejidad con un grado de complejidad muy bajo. El precio no incluye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</si>
  <si>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</si>
  <si>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</si>
  <si>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</si>
  <si>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</si>
  <si>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</si>
  <si>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</si>
  <si>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</si>
  <si>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mt12fmx020faa1</t>
  </si>
  <si>
    <t xml:space="preserve">m²</t>
  </si>
  <si>
    <t xml:space="preserve">Placa perforada laminada compacta de alta presión (HPL), Max Exterior "FUNDERMAX", de 4100x1854 mm y 6 mm de espesor, acabado Colour, color a elegir, textura satinada: NT, Euroclase B-s2, d0 de reacción al fuego, según UNE-EN 13501-1, a base de resinas termoendurecibles de acrilo-poliuretano, reforzada de forma homogénea con fibras de madera certificada FSC o PEFC, con superficie decorativa no melamínica y propiedades antigrafiti durante toda su vida útil, tipo EDF según UNE-EN 438-2, con resistencia a los rayos ultravioleta no inferior a 4-5 al contrastar con la escala de grises según UNE-EN 20105-A-02; colocación mediante el sistema ME08 Remache de fijación vista con remaches ciegos, sobre subestructura soporte; y piezas especiales para la resolución de puntos singulares.</t>
  </si>
  <si>
    <t xml:space="preserve">mt12fmx021a</t>
  </si>
  <si>
    <t xml:space="preserve">Ud</t>
  </si>
  <si>
    <t xml:space="preserve">Incremento del precio por m² de placa laminada compacta de alta presión (HPL), por ejecución de las perforaciones según diseño de proyecto, con un grado de complejidad muy bajo.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</si>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</sst>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72.7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50.52</v>
      </c>
      <c r="H10" s="12">
        <f ca="1">ROUND(INDIRECT(ADDRESS(ROW()+(0), COLUMN()+(-2), 1))*INDIRECT(ADDRESS(ROW()+(0), COLUMN()+(-1), 1)), 2)</f>
        <v>50.52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21.74</v>
      </c>
      <c r="H11" s="14">
        <f ca="1">ROUND(INDIRECT(ADDRESS(ROW()+(0), COLUMN()+(-2), 1))*INDIRECT(ADDRESS(ROW()+(0), COLUMN()+(-1), 1)), 2)</f>
        <v>21.74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0.446</v>
      </c>
      <c r="G14" s="12">
        <v>23.74</v>
      </c>
      <c r="H14" s="12">
        <f ca="1">ROUND(INDIRECT(ADDRESS(ROW()+(0), COLUMN()+(-2), 1))*INDIRECT(ADDRESS(ROW()+(0), COLUMN()+(-1), 1)), 2)</f>
        <v>10.59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0.446</v>
      </c>
      <c r="G15" s="14">
        <v>21.94</v>
      </c>
      <c r="H15" s="14">
        <f ca="1">ROUND(INDIRECT(ADDRESS(ROW()+(0), COLUMN()+(-2), 1))*INDIRECT(ADDRESS(ROW()+(0), COLUMN()+(-1), 1)), 2)</f>
        <v>9.79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3</v>
      </c>
      <c r="G18" s="14">
        <f ca="1">ROUND(SUM(INDIRECT(ADDRESS(ROW()+(-2), COLUMN()+(1), 1)),INDIRECT(ADDRESS(ROW()+(-6), COLUMN()+(1), 1))), 2)</f>
        <v>92.64</v>
      </c>
      <c r="H18" s="14">
        <f ca="1">ROUND(INDIRECT(ADDRESS(ROW()+(0), COLUMN()+(-2), 1))*INDIRECT(ADDRESS(ROW()+(0), COLUMN()+(-1), 1))/100, 2)</f>
        <v>2.78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