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<sst xmlns="http://schemas.openxmlformats.org/spreadsheetml/2006/main" count="41" uniqueCount="41">
  <si>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</si>
  <si>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HRE090</t>
  </si>
  <si>
    <t xml:space="preserve">m</t>
  </si>
  <si>
    <t xml:space="preserve">Cornisa de fachada, de poliestireno expandido.</t>
  </si>
  <si>
    <r>
      <rPr>
        <sz val="8.25"/>
        <color rgb="FF000000"/>
        <rFont val="Arial"/>
        <family val="2"/>
      </rPr>
      <t xml:space="preserve">Cornisa de fachada, de poliestireno expandido, con recubrimiento de mortero acrílico, de 100x340 mm; recibida con mortero adhesivo; y sellado de las juntas entre piezas y de las uniones con los muros con adhesivo a base de poliuretano. Incluso puntas metálicas para la fijación provisional de las piezas a la superficie soporte. El precio no incluye el revestimiento.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</si>
  <si>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</si>
  <si>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</si>
  <si>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</si>
  <si>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</si>
  <si>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</si>
  <si>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</si>
  <si>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</si>
  <si>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mt28bau010a</t>
  </si>
  <si>
    <t xml:space="preserve">kg</t>
  </si>
  <si>
    <t xml:space="preserve">Mortero adhesivo, compuesto por cemento, ligantes orgánicos, árido de 0,6 mm de tamaño máximo y aditivos, para adherir y reforzar los paneles aislantes, y como capa base, previo amasado con agua.</t>
  </si>
  <si>
    <t xml:space="preserve">mt20mhe010b</t>
  </si>
  <si>
    <t xml:space="preserve">m</t>
  </si>
  <si>
    <t xml:space="preserve">Cornisa de fachada, de poliestireno expandido, con recubrimiento de mortero acrílico, de 100x340 mm, suministrada en piezas de hasta 1,22 m de longitud.</t>
  </si>
  <si>
    <t xml:space="preserve">mt20wwa031</t>
  </si>
  <si>
    <t xml:space="preserve">Ud</t>
  </si>
  <si>
    <t xml:space="preserve">Cartucho de 310 cm³ de adhesivo a base de poliuretano, impermeable.</t>
  </si>
  <si>
    <t xml:space="preserve">mt08var070</t>
  </si>
  <si>
    <t xml:space="preserve">kg</t>
  </si>
  <si>
    <t xml:space="preserve">Puntas metálicas de cabeza ancha.</t>
  </si>
  <si>
    <t xml:space="preserve">mt28mop310oa</t>
  </si>
  <si>
    <t xml:space="preserve">kg</t>
  </si>
  <si>
    <t xml:space="preserve">Mortero acrílico, color blanco, compuesto por resinas acrílicas, pigmentos minerales y aditivos orgánicos e inorgánicos, antimoho y antiverdín, permeable al vapor de agua y con resistencia al envejecimiento, a la contaminación urbana y a los rayos UV, para revestimiento de paramentos exteriores.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</si>
  <si>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</si>
  <si>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</si>
  <si>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</si>
  <si>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</si>
  <si>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</si>
  <si>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</si>
  <si>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</si>
  <si>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</si>
  <si>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</si>
  <si>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</si>
  <si>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</si>
  <si>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</si>
  <si>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5,68€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</si>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</sst>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.99" customWidth="1"/>
    <col min="4" max="4" width="74.12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1.1</v>
      </c>
      <c r="F10" s="12">
        <v>1.07</v>
      </c>
      <c r="G10" s="12">
        <f ca="1">ROUND(INDIRECT(ADDRESS(ROW()+(0), COLUMN()+(-2), 1))*INDIRECT(ADDRESS(ROW()+(0), COLUMN()+(-1), 1)), 2)</f>
        <v>1.18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33.19</v>
      </c>
      <c r="G11" s="12">
        <f ca="1">ROUND(INDIRECT(ADDRESS(ROW()+(0), COLUMN()+(-2), 1))*INDIRECT(ADDRESS(ROW()+(0), COLUMN()+(-1), 1)), 2)</f>
        <v>34.85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0.25</v>
      </c>
      <c r="F12" s="12">
        <v>18</v>
      </c>
      <c r="G12" s="12">
        <f ca="1">ROUND(INDIRECT(ADDRESS(ROW()+(0), COLUMN()+(-2), 1))*INDIRECT(ADDRESS(ROW()+(0), COLUMN()+(-1), 1)), 2)</f>
        <v>4.5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0.2</v>
      </c>
      <c r="F13" s="12">
        <v>7.9</v>
      </c>
      <c r="G13" s="12">
        <f ca="1">ROUND(INDIRECT(ADDRESS(ROW()+(0), COLUMN()+(-2), 1))*INDIRECT(ADDRESS(ROW()+(0), COLUMN()+(-1), 1)), 2)</f>
        <v>1.58</v>
      </c>
    </row>
    <row r="14" spans="1:7" ht="45.00" thickBot="1" customHeight="1">
      <c r="A14" s="1" t="s">
        <v>24</v>
      </c>
      <c r="B14" s="1"/>
      <c r="C14" s="10" t="s">
        <v>25</v>
      </c>
      <c r="D14" s="1" t="s">
        <v>26</v>
      </c>
      <c r="E14" s="13">
        <v>0.1</v>
      </c>
      <c r="F14" s="14">
        <v>3.06</v>
      </c>
      <c r="G14" s="14">
        <f ca="1">ROUND(INDIRECT(ADDRESS(ROW()+(0), COLUMN()+(-2), 1))*INDIRECT(ADDRESS(ROW()+(0), COLUMN()+(-1), 1)), 2)</f>
        <v>0.31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42.42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0.2</v>
      </c>
      <c r="F17" s="12">
        <v>23.1</v>
      </c>
      <c r="G17" s="12">
        <f ca="1">ROUND(INDIRECT(ADDRESS(ROW()+(0), COLUMN()+(-2), 1))*INDIRECT(ADDRESS(ROW()+(0), COLUMN()+(-1), 1)), 2)</f>
        <v>4.62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0.4</v>
      </c>
      <c r="F18" s="14">
        <v>21.69</v>
      </c>
      <c r="G18" s="14">
        <f ca="1">ROUND(INDIRECT(ADDRESS(ROW()+(0), COLUMN()+(-2), 1))*INDIRECT(ADDRESS(ROW()+(0), COLUMN()+(-1), 1)), 2)</f>
        <v>8.68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1))), 2)</f>
        <v>13.3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9"/>
      <c r="B21" s="19"/>
      <c r="C21" s="20" t="s">
        <v>37</v>
      </c>
      <c r="D21" s="19" t="s">
        <v>38</v>
      </c>
      <c r="E21" s="13">
        <v>2</v>
      </c>
      <c r="F21" s="14">
        <f ca="1">ROUND(SUM(INDIRECT(ADDRESS(ROW()+(-2), COLUMN()+(1), 1)),INDIRECT(ADDRESS(ROW()+(-6), COLUMN()+(1), 1))), 2)</f>
        <v>55.72</v>
      </c>
      <c r="G21" s="14">
        <f ca="1">ROUND(INDIRECT(ADDRESS(ROW()+(0), COLUMN()+(-2), 1))*INDIRECT(ADDRESS(ROW()+(0), COLUMN()+(-1), 1))/100, 2)</f>
        <v>1.11</v>
      </c>
    </row>
    <row r="22" spans="1:7" ht="13.50" thickBot="1" customHeight="1">
      <c r="A22" s="21" t="s">
        <v>39</v>
      </c>
      <c r="B22" s="21"/>
      <c r="C22" s="22"/>
      <c r="D22" s="23"/>
      <c r="E22" s="24" t="s">
        <v>40</v>
      </c>
      <c r="F22" s="25"/>
      <c r="G22" s="26">
        <f ca="1">ROUND(SUM(INDIRECT(ADDRESS(ROW()+(-1), COLUMN()+(0), 1)),INDIRECT(ADDRESS(ROW()+(-3), COLUMN()+(0), 1)),INDIRECT(ADDRESS(ROW()+(-7), COLUMN()+(0), 1))), 2)</f>
        <v>56.83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D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