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<sst xmlns="http://schemas.openxmlformats.org/spreadsheetml/2006/main" count="41" uniqueCount="41">
  <si>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</si>
  <si>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HRP080</t>
  </si>
  <si>
    <t xml:space="preserve">m</t>
  </si>
  <si>
    <t xml:space="preserve">Revestimiento de frente de forjado, de hormigón polímero.</t>
  </si>
  <si>
    <r>
      <rPr>
        <sz val="8.25"/>
        <color rgb="FF000000"/>
        <rFont val="Arial"/>
        <family val="2"/>
      </rPr>
      <t xml:space="preserve">Revestimiento de frente de forjado con piezas rectas de hormigón polímero de superficie pulida, color a elegir, de 210x35 mm, fijadas al hormigón con anclaje químico compuesto por resina y varilla roscada de acero galvanizado calidad 5.8, según UNE-EN ISO 898-1, de 8 mm de diámetro; y sellado de las juntas entre piezas y, en su caso, de las uniones con los muros con masilla de poliuretano, previa aplicación de la imprimación.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</si>
  <si>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</si>
  <si>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</si>
  <si>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</si>
  <si>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</si>
  <si>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</si>
  <si>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</si>
  <si>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</si>
  <si>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mt20zhp020md</t>
  </si>
  <si>
    <t xml:space="preserve">m</t>
  </si>
  <si>
    <t xml:space="preserve">Frente de forjado con piezas rectas de hormigón polímero de superficie pulida, color a elegir, de 210x35 mm, con casquillos de acero inoxidable en su cara oculta, para atornillar las varillas roscadas, suministrado en piezas de hasta 1,3 m de longitud.</t>
  </si>
  <si>
    <t xml:space="preserve">mt26aaq015a</t>
  </si>
  <si>
    <t xml:space="preserve">Ud</t>
  </si>
  <si>
    <t xml:space="preserve">Anclaje químico compuesto por resina y varilla roscada de acero galvanizado calidad 5.8, según UNE-EN ISO 898-1, de 8 mm de diámetro.</t>
  </si>
  <si>
    <t xml:space="preserve">mt20wwa025</t>
  </si>
  <si>
    <t xml:space="preserve">m</t>
  </si>
  <si>
    <t xml:space="preserve">Perfil de espuma de polietileno, de 6 mm de diámetro, para relleno de juntas.</t>
  </si>
  <si>
    <t xml:space="preserve">mt20wwa035</t>
  </si>
  <si>
    <t xml:space="preserve">Ud</t>
  </si>
  <si>
    <t xml:space="preserve">Cartucho de 250 cm³ de imprimación para masillas.</t>
  </si>
  <si>
    <t xml:space="preserve">mt20wwa030</t>
  </si>
  <si>
    <t xml:space="preserve">Ud</t>
  </si>
  <si>
    <t xml:space="preserve">Cartucho de 310 cm³ de masilla de poliuretano impermeable.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</si>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</sst>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2"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17.76</v>
      </c>
      <c r="G10" s="12">
        <f ca="1">ROUND(INDIRECT(ADDRESS(ROW()+(0), COLUMN()+(-2), 1))*INDIRECT(ADDRESS(ROW()+(0), COLUMN()+(-1), 1)), 2)</f>
        <v>18.65</v>
      </c>
    </row>
    <row r="11" spans="1:7" ht="24.00" thickBot="1" customHeight="1">
      <c r="A11" s="1" t="s">
        <v>15</v>
      </c>
      <c r="B11" s="1"/>
      <c r="C11" s="10" t="s">
        <v>16</v>
      </c>
      <c r="D11" s="1" t="s">
        <v>17</v>
      </c>
      <c r="E11" s="11">
        <v>4</v>
      </c>
      <c r="F11" s="12">
        <v>2.9</v>
      </c>
      <c r="G11" s="12">
        <f ca="1">ROUND(INDIRECT(ADDRESS(ROW()+(0), COLUMN()+(-2), 1))*INDIRECT(ADDRESS(ROW()+(0), COLUMN()+(-1), 1)), 2)</f>
        <v>11.6</v>
      </c>
    </row>
    <row r="12" spans="1:7" ht="13.50" thickBot="1" customHeight="1">
      <c r="A12" s="1" t="s">
        <v>18</v>
      </c>
      <c r="B12" s="1"/>
      <c r="C12" s="10" t="s">
        <v>19</v>
      </c>
      <c r="D12" s="1" t="s">
        <v>20</v>
      </c>
      <c r="E12" s="11">
        <v>2.1</v>
      </c>
      <c r="F12" s="12">
        <v>0.39</v>
      </c>
      <c r="G12" s="12">
        <f ca="1">ROUND(INDIRECT(ADDRESS(ROW()+(0), COLUMN()+(-2), 1))*INDIRECT(ADDRESS(ROW()+(0), COLUMN()+(-1), 1)), 2)</f>
        <v>0.82</v>
      </c>
    </row>
    <row r="13" spans="1:7" ht="13.50" thickBot="1" customHeight="1">
      <c r="A13" s="1" t="s">
        <v>21</v>
      </c>
      <c r="B13" s="1"/>
      <c r="C13" s="10" t="s">
        <v>22</v>
      </c>
      <c r="D13" s="1" t="s">
        <v>23</v>
      </c>
      <c r="E13" s="11">
        <v>0.051</v>
      </c>
      <c r="F13" s="12">
        <v>5.35</v>
      </c>
      <c r="G13" s="12">
        <f ca="1">ROUND(INDIRECT(ADDRESS(ROW()+(0), COLUMN()+(-2), 1))*INDIRECT(ADDRESS(ROW()+(0), COLUMN()+(-1), 1)), 2)</f>
        <v>0.27</v>
      </c>
    </row>
    <row r="14" spans="1:7" ht="13.50" thickBot="1" customHeight="1">
      <c r="A14" s="1" t="s">
        <v>24</v>
      </c>
      <c r="B14" s="1"/>
      <c r="C14" s="10" t="s">
        <v>25</v>
      </c>
      <c r="D14" s="1" t="s">
        <v>26</v>
      </c>
      <c r="E14" s="13">
        <v>0.101</v>
      </c>
      <c r="F14" s="14">
        <v>7.32</v>
      </c>
      <c r="G14" s="14">
        <f ca="1">ROUND(INDIRECT(ADDRESS(ROW()+(0), COLUMN()+(-2), 1))*INDIRECT(ADDRESS(ROW()+(0), COLUMN()+(-1), 1)), 2)</f>
        <v>0.74</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32.08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0.19</v>
      </c>
      <c r="F17" s="12">
        <v>23.1</v>
      </c>
      <c r="G17" s="12">
        <f ca="1">ROUND(INDIRECT(ADDRESS(ROW()+(0), COLUMN()+(-2), 1))*INDIRECT(ADDRESS(ROW()+(0), COLUMN()+(-1), 1)), 2)</f>
        <v>4.39</v>
      </c>
    </row>
    <row r="18" spans="1:7" ht="13.50" thickBot="1" customHeight="1">
      <c r="A18" s="1" t="s">
        <v>32</v>
      </c>
      <c r="B18" s="1"/>
      <c r="C18" s="10" t="s">
        <v>33</v>
      </c>
      <c r="D18" s="1" t="s">
        <v>34</v>
      </c>
      <c r="E18" s="13">
        <v>0.255</v>
      </c>
      <c r="F18" s="14">
        <v>21.69</v>
      </c>
      <c r="G18" s="14">
        <f ca="1">ROUND(INDIRECT(ADDRESS(ROW()+(0), COLUMN()+(-2), 1))*INDIRECT(ADDRESS(ROW()+(0), COLUMN()+(-1), 1)), 2)</f>
        <v>5.53</v>
      </c>
    </row>
    <row r="19" spans="1:7" ht="13.50" thickBot="1" customHeight="1">
      <c r="A19" s="15"/>
      <c r="B19" s="15"/>
      <c r="C19" s="15"/>
      <c r="D19" s="15"/>
      <c r="E19" s="9" t="s">
        <v>35</v>
      </c>
      <c r="F19" s="9"/>
      <c r="G19" s="17">
        <f ca="1">ROUND(SUM(INDIRECT(ADDRESS(ROW()+(-1), COLUMN()+(0), 1)),INDIRECT(ADDRESS(ROW()+(-2), COLUMN()+(0), 1))), 2)</f>
        <v>9.92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42</v>
      </c>
      <c r="G21" s="14">
        <f ca="1">ROUND(INDIRECT(ADDRESS(ROW()+(0), COLUMN()+(-2), 1))*INDIRECT(ADDRESS(ROW()+(0), COLUMN()+(-1), 1))/100, 2)</f>
        <v>0.84</v>
      </c>
    </row>
    <row r="22" spans="1:7" ht="13.50" thickBot="1" customHeight="1">
      <c r="A22" s="21" t="s">
        <v>39</v>
      </c>
      <c r="B22" s="21"/>
      <c r="C22" s="22"/>
      <c r="D22" s="23"/>
      <c r="E22" s="24" t="s">
        <v>40</v>
      </c>
      <c r="F22" s="25"/>
      <c r="G22" s="26">
        <f ca="1">ROUND(SUM(INDIRECT(ADDRESS(ROW()+(-1), COLUMN()+(0), 1)),INDIRECT(ADDRESS(ROW()+(-3), COLUMN()+(0), 1)),INDIRECT(ADDRESS(ROW()+(-7), COLUMN()+(0), 1))), 2)</f>
        <v>42.84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