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<sst xmlns="http://schemas.openxmlformats.org/spreadsheetml/2006/main" count="36" uniqueCount="36">
  <si>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</si>
  <si>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HSO005</t>
  </si>
  <si>
    <t xml:space="preserve">Ud</t>
  </si>
  <si>
    <t xml:space="preserve">Sellado de hueco pasamuros para paso de los tensores del encofrado, en muro de hormigón, con espuma de poliuretano.</t>
  </si>
  <si>
    <r>
      <rPr>
        <sz val="8.25"/>
        <color rgb="FF000000"/>
        <rFont val="Arial"/>
        <family val="2"/>
      </rPr>
      <t xml:space="preserve">Sellado de hueco pasamuros de entre 20 y 25 mm de diámetro interior para paso de los tensores del encofrado, en muro de hormigón, con espuma de poliuretano monocomponente, aplicada con cánula.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</si>
  <si>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</si>
  <si>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</si>
  <si>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</si>
  <si>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</si>
  <si>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</si>
  <si>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</si>
  <si>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</si>
  <si>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mt13blw110b</t>
  </si>
  <si>
    <t xml:space="preserve">Ud</t>
  </si>
  <si>
    <t xml:space="preserve">Aerosol de 750 cm³ de espuma de poliuretano, de 22,5 kg/m³ de densidad, 140% de expansión, 18 N/cm² de resistencia a tracción y 20 N/cm² de resistencia a flexión, conductividad térmica 0,04 W/(mK), estable de -40°C a 100°C; para aplicar con cánula; según UNE-EN 13165.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</si>
  <si>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</si>
  <si>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</si>
  <si>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</si>
  <si>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</si>
  <si>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</si>
  <si>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</si>
  <si>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</si>
  <si>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</si>
  <si>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</si>
  <si>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0,01€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</si>
  <si>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</si>
  <si>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</si>
  <si>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</si>
  <si>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</si>
  <si>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</si>
  <si>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13165:2012+A2:2016</t>
  </si>
  <si>
    <t xml:space="preserve">1/3/4</t>
  </si>
  <si>
    <t xml:space="preserve">Productos aislantes térmicos para aplicaciones en la edificación. Productos manufacturados de espuma rígida de poliuretano (PU).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</si>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</sst>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2.25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0.042</v>
      </c>
      <c r="H10" s="12"/>
      <c r="I10" s="14">
        <v>7.2</v>
      </c>
      <c r="J10" s="14">
        <f ca="1">ROUND(INDIRECT(ADDRESS(ROW()+(0), COLUMN()+(-3), 1))*INDIRECT(ADDRESS(ROW()+(0), COLUMN()+(-1), 1)), 2)</f>
        <v>0.3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0.3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2">
        <v>0.005</v>
      </c>
      <c r="H13" s="12"/>
      <c r="I13" s="14">
        <v>21.69</v>
      </c>
      <c r="J13" s="14">
        <f ca="1">ROUND(INDIRECT(ADDRESS(ROW()+(0), COLUMN()+(-3), 1))*INDIRECT(ADDRESS(ROW()+(0), COLUMN()+(-1), 1)), 2)</f>
        <v>0.11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20</v>
      </c>
      <c r="H14" s="9"/>
      <c r="I14" s="9"/>
      <c r="J14" s="17">
        <f ca="1">ROUND(SUM(INDIRECT(ADDRESS(ROW()+(-1), COLUMN()+(0), 1))), 2)</f>
        <v>0.11</v>
      </c>
    </row>
    <row r="15" spans="1:10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8"/>
      <c r="H15" s="18"/>
      <c r="I15" s="15"/>
      <c r="J15" s="15"/>
    </row>
    <row r="16" spans="1:10" ht="13.50" thickBot="1" customHeight="1">
      <c r="A16" s="19"/>
      <c r="B16" s="19"/>
      <c r="C16" s="20" t="s">
        <v>22</v>
      </c>
      <c r="D16" s="20"/>
      <c r="E16" s="19" t="s">
        <v>23</v>
      </c>
      <c r="F16" s="19"/>
      <c r="G16" s="12">
        <v>2</v>
      </c>
      <c r="H16" s="12"/>
      <c r="I16" s="14">
        <f ca="1">ROUND(SUM(INDIRECT(ADDRESS(ROW()+(-2), COLUMN()+(1), 1)),INDIRECT(ADDRESS(ROW()+(-5), COLUMN()+(1), 1))), 2)</f>
        <v>0.41</v>
      </c>
      <c r="J16" s="14">
        <f ca="1">ROUND(INDIRECT(ADDRESS(ROW()+(0), COLUMN()+(-3), 1))*INDIRECT(ADDRESS(ROW()+(0), COLUMN()+(-1), 1))/100, 2)</f>
        <v>0.01</v>
      </c>
    </row>
    <row r="17" spans="1:10" ht="13.50" thickBot="1" customHeight="1">
      <c r="A17" s="21" t="s">
        <v>24</v>
      </c>
      <c r="B17" s="21"/>
      <c r="C17" s="22"/>
      <c r="D17" s="22"/>
      <c r="E17" s="23"/>
      <c r="F17" s="23"/>
      <c r="G17" s="24" t="s">
        <v>25</v>
      </c>
      <c r="H17" s="24"/>
      <c r="I17" s="25"/>
      <c r="J17" s="26">
        <f ca="1">ROUND(SUM(INDIRECT(ADDRESS(ROW()+(-1), COLUMN()+(0), 1)),INDIRECT(ADDRESS(ROW()+(-3), COLUMN()+(0), 1)),INDIRECT(ADDRESS(ROW()+(-6), COLUMN()+(0), 1))), 2)</f>
        <v>0.42</v>
      </c>
    </row>
    <row r="20" spans="1:10" ht="13.50" thickBot="1" customHeight="1">
      <c r="A20" s="27" t="s">
        <v>26</v>
      </c>
      <c r="B20" s="27"/>
      <c r="C20" s="27"/>
      <c r="D20" s="27"/>
      <c r="E20" s="27"/>
      <c r="F20" s="27" t="s">
        <v>27</v>
      </c>
      <c r="G20" s="27"/>
      <c r="H20" s="27" t="s">
        <v>28</v>
      </c>
      <c r="I20" s="27"/>
      <c r="J20" s="27" t="s">
        <v>29</v>
      </c>
    </row>
    <row r="21" spans="1:10" ht="13.50" thickBot="1" customHeight="1">
      <c r="A21" s="28" t="s">
        <v>30</v>
      </c>
      <c r="B21" s="28"/>
      <c r="C21" s="28"/>
      <c r="D21" s="28"/>
      <c r="E21" s="28"/>
      <c r="F21" s="29">
        <v>1.4102e+07</v>
      </c>
      <c r="G21" s="29"/>
      <c r="H21" s="29">
        <v>1.4102e+07</v>
      </c>
      <c r="I21" s="29"/>
      <c r="J21" s="29" t="s">
        <v>31</v>
      </c>
    </row>
    <row r="22" spans="1:10" ht="24.00" thickBot="1" customHeight="1">
      <c r="A22" s="30" t="s">
        <v>32</v>
      </c>
      <c r="B22" s="30"/>
      <c r="C22" s="30"/>
      <c r="D22" s="30"/>
      <c r="E22" s="30"/>
      <c r="F22" s="31"/>
      <c r="G22" s="31"/>
      <c r="H22" s="31"/>
      <c r="I22" s="31"/>
      <c r="J22" s="31"/>
    </row>
    <row r="25" spans="1:1" ht="33.75" thickBot="1" customHeight="1">
      <c r="A25" s="1" t="s">
        <v>33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34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35</v>
      </c>
      <c r="B27" s="1"/>
      <c r="C27" s="1"/>
      <c r="D27" s="1"/>
      <c r="E27" s="1"/>
      <c r="F27" s="1"/>
      <c r="G27" s="1"/>
      <c r="H27" s="1"/>
      <c r="I27" s="1"/>
      <c r="J27" s="1"/>
    </row>
  </sheetData>
  <mergeCells count="50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F17"/>
    <mergeCell ref="G17:I17"/>
    <mergeCell ref="A20:E20"/>
    <mergeCell ref="F20:G20"/>
    <mergeCell ref="H20:I20"/>
    <mergeCell ref="A21:E21"/>
    <mergeCell ref="F21:G22"/>
    <mergeCell ref="H21:I22"/>
    <mergeCell ref="J21:J22"/>
    <mergeCell ref="A22:E22"/>
    <mergeCell ref="A25:J25"/>
    <mergeCell ref="A26:J26"/>
    <mergeCell ref="A27:J27"/>
  </mergeCells>
  <pageMargins left="0.147638" right="0.147638" top="0.206693" bottom="0.206693" header="0.0" footer="0.0"/>
  <pageSetup paperSize="9" orientation="portrait"/>
  <rowBreaks count="0" manualBreakCount="0">
    </rowBreaks>
</worksheet>
</file>