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<sst xmlns="http://schemas.openxmlformats.org/spreadsheetml/2006/main" count="29" uniqueCount="29">
  <si>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</si>
  <si>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IAA034</t>
  </si>
  <si>
    <t xml:space="preserve">Ud</t>
  </si>
  <si>
    <t xml:space="preserve">Antena para recepción de emisiones terrenales.</t>
  </si>
  <si>
    <r>
      <rPr>
        <sz val="8.25"/>
        <color rgb="FF000000"/>
        <rFont val="Arial"/>
        <family val="2"/>
      </rPr>
      <t xml:space="preserve">Antena exterior UHF para captación de señales de televisión analógica, televisión digital terrestre (TDT) y televisión de alta definición (HDTV) procedentes de emisiones terrenales, canales del 21 al 48, 17 dBi de ganancia con funcionamiento en modo pasivo, 42 dBi de ganancia con funcionamiento en modo activo, y relación D/A mayor de 20 dB. Incluso anclajes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</si>
  <si>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</si>
  <si>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</si>
  <si>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</si>
  <si>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</si>
  <si>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</si>
  <si>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</si>
  <si>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</si>
  <si>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mt40etv030m</t>
  </si>
  <si>
    <t xml:space="preserve">Ud</t>
  </si>
  <si>
    <t xml:space="preserve">Antena exterior UHF para captación de señales de televisión analógica, televisión digital terrestre (TDT) y televisión de alta definición (HDTV) procedentes de emisiones terrenales, canales del 21 al 48, 17 dBi de ganancia con funcionamiento en modo pasivo, 42 dBi de ganancia con funcionamiento en modo activo, y relación D/A mayor de 20 dB.</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</si>
  <si>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</si>
  <si>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</si>
  <si>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</si>
  <si>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</si>
  <si>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</si>
  <si>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</si>
  <si>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</si>
  <si>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</si>
  <si>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</si>
  <si>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</si>
  <si>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</si>
  <si>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</si>
  <si>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41,26€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</si>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</sst>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59" customWidth="1"/>
    <col min="3" max="3" width="1.53" customWidth="1"/>
    <col min="4" max="4" width="6.12" customWidth="1"/>
    <col min="5" max="5" width="75.6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78.31</v>
      </c>
      <c r="H10" s="14">
        <f ca="1">ROUND(INDIRECT(ADDRESS(ROW()+(0), COLUMN()+(-2), 1))*INDIRECT(ADDRESS(ROW()+(0), COLUMN()+(-1), 1)), 2)</f>
        <v>78.31</v>
      </c>
    </row>
    <row r="11" spans="1:8" ht="13.50" thickBot="1" customHeight="1">
      <c r="A11" s="15"/>
      <c r="B11" s="15"/>
      <c r="C11" s="15"/>
      <c r="D11" s="15"/>
      <c r="E11" s="15"/>
      <c r="F11" s="9" t="s">
        <v>15</v>
      </c>
      <c r="G11" s="9"/>
      <c r="H11" s="17">
        <f ca="1">ROUND(SUM(INDIRECT(ADDRESS(ROW()+(-1), COLUMN()+(0), 1))), 2)</f>
        <v>78.31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v>
      </c>
      <c r="G13" s="13">
        <v>23.74</v>
      </c>
      <c r="H13" s="13">
        <f ca="1">ROUND(INDIRECT(ADDRESS(ROW()+(0), COLUMN()+(-2), 1))*INDIRECT(ADDRESS(ROW()+(0), COLUMN()+(-1), 1)), 2)</f>
        <v>11.87</v>
      </c>
    </row>
    <row r="14" spans="1:8" ht="13.50" thickBot="1" customHeight="1">
      <c r="A14" s="1" t="s">
        <v>20</v>
      </c>
      <c r="B14" s="1"/>
      <c r="C14" s="10" t="s">
        <v>21</v>
      </c>
      <c r="D14" s="10"/>
      <c r="E14" s="1" t="s">
        <v>22</v>
      </c>
      <c r="F14" s="12">
        <v>0.5</v>
      </c>
      <c r="G14" s="14">
        <v>21.9</v>
      </c>
      <c r="H14" s="14">
        <f ca="1">ROUND(INDIRECT(ADDRESS(ROW()+(0), COLUMN()+(-2), 1))*INDIRECT(ADDRESS(ROW()+(0), COLUMN()+(-1), 1)), 2)</f>
        <v>10.95</v>
      </c>
    </row>
    <row r="15" spans="1:8" ht="13.50" thickBot="1" customHeight="1">
      <c r="A15" s="15"/>
      <c r="B15" s="15"/>
      <c r="C15" s="15"/>
      <c r="D15" s="15"/>
      <c r="E15" s="15"/>
      <c r="F15" s="9" t="s">
        <v>23</v>
      </c>
      <c r="G15" s="9"/>
      <c r="H15" s="17">
        <f ca="1">ROUND(SUM(INDIRECT(ADDRESS(ROW()+(-1), COLUMN()+(0), 1)),INDIRECT(ADDRESS(ROW()+(-2), COLUMN()+(0), 1))), 2)</f>
        <v>22.82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101.13</v>
      </c>
      <c r="H17" s="14">
        <f ca="1">ROUND(INDIRECT(ADDRESS(ROW()+(0), COLUMN()+(-2), 1))*INDIRECT(ADDRESS(ROW()+(0), COLUMN()+(-1), 1))/100, 2)</f>
        <v>2.02</v>
      </c>
    </row>
    <row r="18" spans="1:8" ht="13.50" thickBot="1" customHeight="1">
      <c r="A18" s="21" t="s">
        <v>27</v>
      </c>
      <c r="B18" s="21"/>
      <c r="C18" s="22"/>
      <c r="D18" s="22"/>
      <c r="E18" s="23"/>
      <c r="F18" s="24" t="s">
        <v>28</v>
      </c>
      <c r="G18" s="25"/>
      <c r="H18" s="26">
        <f ca="1">ROUND(SUM(INDIRECT(ADDRESS(ROW()+(-1), COLUMN()+(0), 1)),INDIRECT(ADDRESS(ROW()+(-3), COLUMN()+(0), 1)),INDIRECT(ADDRESS(ROW()+(-7), COLUMN()+(0), 1))), 2)</f>
        <v>103.15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