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<sst xmlns="http://schemas.openxmlformats.org/spreadsheetml/2006/main" count="29" uniqueCount="29">
  <si>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</si>
  <si>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IBY255</t>
  </si>
  <si>
    <t xml:space="preserve">Ud</t>
  </si>
  <si>
    <t xml:space="preserve">Unidad exterior de aire acondicionado, con recuperación de calor, para sistema VRV-IV+, para gas R-410A.</t>
  </si>
  <si>
    <r>
      <rPr>
        <sz val="8.25"/>
        <color rgb="FF000000"/>
        <rFont val="Arial"/>
        <family val="2"/>
      </rPr>
      <t xml:space="preserve">Unidad exterior para sistema VRV-IV+ (Volumen de Refrigerante Variable), bomba de calor con recuperación de calor, modelo REYQ8U "DAIKIN", para gas R-410A, con temperatura de refrigerante variable para la mejora de la eficiencia estacional, alimentación trifásica (400V/50Hz), potencia frigorífica nominal 22,4 kW (temperatura de bulbo seco del aire interior 27°C, temperatura de bulbo seco del aire exterior 35°C), SEER 7,2, rango de funcionamiento de temperatura de bulbo seco del aire exterior en refrigeración desde -5 hasta 43°C, potencia calorífica nominal 25 kW (temperatura de bulbo seco del aire interior 20°C, temperatura de bulbo seco del aire exterior 7°C), SCOP 4,2, rango de funcionamiento de temperatura de bulbo seco del aire exterior en calefacción desde -20 hasta 15,5°C, conectabilidad de hasta 64 unidades interiores con un porcentaje de capacidad mínimo del 50% y máximo del 130%, control mediante microprocesador, compresor scroll herméticamente sellado, con control Inverter, dimensiones 1685x930x765 mm, peso 230 kg, presión sonora 57 dBA, caudal de aire nominal 162 m³/min, longitud total máxima de tubería frigorífica 1000 m, longitud máxima entre unidad exterior y unidad interior más alejada 165 m (190 m equivalentes), diferencia máxima de altura de instalación 50 m si la unidad exterior se encuentra por encima de las unidades interiores y 40 m si se encuentra por debajo, longitud máxima entre el primer kit de ramificación (unión Refnet) de tubería frigorífica y unidad interior más alejada 40 m, bloque de terminales F1-F2 para cable de 2 hilos de transmisión y control (bus D-III Net), pantalla de configuración y software que hace que la puesta en marcha, la configuración y la personalización sean más rápidas y precisas, y posibilidad de instalación en interior como resultado de la alta presión estática externa de aire, tratamiento anticorrosivo especial del intercambiador de calor, función de recuperación de refrigerante, carga automática adicional de refrigerante, prueba automática de funcionamiento y ajuste de limitación de consumo de energía (función I-Demand).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</si>
  <si>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</si>
  <si>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</si>
  <si>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</si>
  <si>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</si>
  <si>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</si>
  <si>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</si>
  <si>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</si>
  <si>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mt42dai040b</t>
  </si>
  <si>
    <t xml:space="preserve">Ud</t>
  </si>
  <si>
    <t xml:space="preserve">Unidad exterior para sistema VRV-IV+ (Volumen de Refrigerante Variable), bomba de calor con recuperación de calor, modelo REYQ8U "DAIKIN", para gas R-410A, con temperatura de refrigerante variable para la mejora de la eficiencia estacional, alimentación trifásica (400V/50Hz), potencia frigorífica nominal 22,4 kW (temperatura de bulbo seco del aire interior 27°C, temperatura de bulbo seco del aire exterior 35°C), SEER 7,2, rango de funcionamiento de temperatura de bulbo seco del aire exterior en refrigeración desde -5 hasta 43°C, potencia calorífica nominal 25 kW (temperatura de bulbo seco del aire interior 20°C, temperatura de bulbo seco del aire exterior 7°C), SCOP 4,2, rango de funcionamiento de temperatura de bulbo seco del aire exterior en calefacción desde -20 hasta 15,5°C, conectabilidad de hasta 64 unidades interiores con un porcentaje de capacidad mínimo del 50% y máximo del 130%, control mediante microprocesador, compresor scroll herméticamente sellado, con control Inverter, dimensiones 1685x930x765 mm, peso 230 kg, presión sonora 57 dBA, caudal de aire nominal 162 m³/min, longitud total máxima de tubería frigorífica 1000 m, longitud máxima entre unidad exterior y unidad interior más alejada 165 m (190 m equivalentes), diferencia máxima de altura de instalación 50 m si la unidad exterior se encuentra por encima de las unidades interiores y 40 m si se encuentra por debajo, longitud máxima entre el primer kit de ramificación (unión Refnet) de tubería frigorífica y unidad interior más alejada 40 m, bloque de terminales F1-F2 para cable de 2 hilos de transmisión y control (bus D-III Net), pantalla de configuración y software que hace que la puesta en marcha, la configuración y la personalización sean más rápidas y precisas, y posibilidad de instalación en interior como resultado de la alta presión estática externa de aire, tratamiento anticorrosivo especial del intercambiador de calor, función de recuperación de refrigerante, carga automática adicional de refrigerante, prueba automática de funcionamiento y ajuste de limitación de consumo de energía (función I-Demand).</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</si>
  <si>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</si>
  <si>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</si>
  <si>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</si>
  <si>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</si>
  <si>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</si>
  <si>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</si>
  <si>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</si>
  <si>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</si>
  <si>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</si>
  <si>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</si>
  <si>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</si>
  <si>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</si>
  <si>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4.084,11€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</si>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</sst>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0.7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76.00" thickBot="1" customHeight="1">
      <c r="A10" s="1" t="s">
        <v>12</v>
      </c>
      <c r="B10" s="1"/>
      <c r="C10" s="10" t="s">
        <v>13</v>
      </c>
      <c r="D10" s="10"/>
      <c r="E10" s="1" t="s">
        <v>14</v>
      </c>
      <c r="F10" s="12">
        <v>1</v>
      </c>
      <c r="G10" s="14">
        <v>15008</v>
      </c>
      <c r="H10" s="14">
        <f ca="1">ROUND(INDIRECT(ADDRESS(ROW()+(0), COLUMN()+(-2), 1))*INDIRECT(ADDRESS(ROW()+(0), COLUMN()+(-1), 1)), 2)</f>
        <v>15008</v>
      </c>
    </row>
    <row r="11" spans="1:8" ht="13.50" thickBot="1" customHeight="1">
      <c r="A11" s="15"/>
      <c r="B11" s="15"/>
      <c r="C11" s="15"/>
      <c r="D11" s="15"/>
      <c r="E11" s="15"/>
      <c r="F11" s="9" t="s">
        <v>15</v>
      </c>
      <c r="G11" s="9"/>
      <c r="H11" s="17">
        <f ca="1">ROUND(SUM(INDIRECT(ADDRESS(ROW()+(-1), COLUMN()+(0), 1))), 2)</f>
        <v>15008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6.016</v>
      </c>
      <c r="G13" s="13">
        <v>23.74</v>
      </c>
      <c r="H13" s="13">
        <f ca="1">ROUND(INDIRECT(ADDRESS(ROW()+(0), COLUMN()+(-2), 1))*INDIRECT(ADDRESS(ROW()+(0), COLUMN()+(-1), 1)), 2)</f>
        <v>142.82</v>
      </c>
    </row>
    <row r="14" spans="1:8" ht="13.50" thickBot="1" customHeight="1">
      <c r="A14" s="1" t="s">
        <v>20</v>
      </c>
      <c r="B14" s="1"/>
      <c r="C14" s="10" t="s">
        <v>21</v>
      </c>
      <c r="D14" s="10"/>
      <c r="E14" s="1" t="s">
        <v>22</v>
      </c>
      <c r="F14" s="12">
        <v>6.016</v>
      </c>
      <c r="G14" s="14">
        <v>21.9</v>
      </c>
      <c r="H14" s="14">
        <f ca="1">ROUND(INDIRECT(ADDRESS(ROW()+(0), COLUMN()+(-2), 1))*INDIRECT(ADDRESS(ROW()+(0), COLUMN()+(-1), 1)), 2)</f>
        <v>131.75</v>
      </c>
    </row>
    <row r="15" spans="1:8" ht="13.50" thickBot="1" customHeight="1">
      <c r="A15" s="15"/>
      <c r="B15" s="15"/>
      <c r="C15" s="15"/>
      <c r="D15" s="15"/>
      <c r="E15" s="15"/>
      <c r="F15" s="9" t="s">
        <v>23</v>
      </c>
      <c r="G15" s="9"/>
      <c r="H15" s="17">
        <f ca="1">ROUND(SUM(INDIRECT(ADDRESS(ROW()+(-1), COLUMN()+(0), 1)),INDIRECT(ADDRESS(ROW()+(-2), COLUMN()+(0), 1))), 2)</f>
        <v>274.57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15282.6</v>
      </c>
      <c r="H17" s="14">
        <f ca="1">ROUND(INDIRECT(ADDRESS(ROW()+(0), COLUMN()+(-2), 1))*INDIRECT(ADDRESS(ROW()+(0), COLUMN()+(-1), 1))/100, 2)</f>
        <v>305.65</v>
      </c>
    </row>
    <row r="18" spans="1:8" ht="13.50" thickBot="1" customHeight="1">
      <c r="A18" s="21" t="s">
        <v>27</v>
      </c>
      <c r="B18" s="21"/>
      <c r="C18" s="22"/>
      <c r="D18" s="22"/>
      <c r="E18" s="23"/>
      <c r="F18" s="24" t="s">
        <v>28</v>
      </c>
      <c r="G18" s="25"/>
      <c r="H18" s="26">
        <f ca="1">ROUND(SUM(INDIRECT(ADDRESS(ROW()+(-1), COLUMN()+(0), 1)),INDIRECT(ADDRESS(ROW()+(-3), COLUMN()+(0), 1)),INDIRECT(ADDRESS(ROW()+(-7), COLUMN()+(0), 1))), 2)</f>
        <v>15588.2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