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<sst xmlns="http://schemas.openxmlformats.org/spreadsheetml/2006/main" count="41" uniqueCount="41">
  <si>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</si>
  <si>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</si>
  <si>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</si>
  <si>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</si>
  <si>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137,3 kW, potencia (50/30°C) 150 kW, rendimiento (80/60°C) 97%, rendimiento (50/30°C) 106%, rendimiento al 30% de la carga 107,5%, peso 490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</si>
  <si>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</si>
  <si>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</si>
  <si>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</si>
  <si>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</si>
  <si>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</si>
  <si>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</si>
  <si>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</si>
  <si>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mt38fer110c</t>
  </si>
  <si>
    <t xml:space="preserve">Ud</t>
  </si>
  <si>
    <t xml:space="preserve">Caldera de pie, de condensación, para quemador presurizado de gasóleo o gas, de acero inoxidable Dúplex AISI 2205, emisión de NOx clase 6, potencia (80/60°C) 137,3 kW, potencia (50/30°C) 150 kW, rendimiento (80/60°C) 97%, rendimiento (50/30°C) 106%, rendimiento al 30% de la carga 107,5%, peso 490 kg.</t>
  </si>
  <si>
    <t xml:space="preserve">mt38ccg100b</t>
  </si>
  <si>
    <t xml:space="preserve">Ud</t>
  </si>
  <si>
    <t xml:space="preserve">Quemador presurizado modulante para gasóleo, de potencia máxima 178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</si>
  <si>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</si>
  <si>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</si>
  <si>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</si>
  <si>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</si>
  <si>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</si>
  <si>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</si>
  <si>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</si>
  <si>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</si>
  <si>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</si>
  <si>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</si>
  <si>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</si>
  <si>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</si>
  <si>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</si>
  <si>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</si>
  <si>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</si>
  <si>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</si>
  <si>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</si>
  <si>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</si>
  <si>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</si>
  <si>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</si>
  <si>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</si>
  <si>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15.857,05€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</si>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</sst>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15351.4</v>
      </c>
      <c r="G10" s="12">
        <f ca="1">ROUND(INDIRECT(ADDRESS(ROW()+(0), COLUMN()+(-2), 1))*INDIRECT(ADDRESS(ROW()+(0), COLUMN()+(-1), 1)), 2)</f>
        <v>15351.4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820</v>
      </c>
      <c r="G11" s="12">
        <f ca="1">ROUND(INDIRECT(ADDRESS(ROW()+(0), COLUMN()+(-2), 1))*INDIRECT(ADDRESS(ROW()+(0), COLUMN()+(-1), 1)), 2)</f>
        <v>820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</v>
      </c>
      <c r="G12" s="12">
        <f ca="1">ROUND(INDIRECT(ADDRESS(ROW()+(0), COLUMN()+(-2), 1))*INDIRECT(ADDRESS(ROW()+(0), COLUMN()+(-1), 1)), 2)</f>
        <v>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1.68</v>
      </c>
      <c r="G13" s="12">
        <f ca="1">ROUND(INDIRECT(ADDRESS(ROW()+(0), COLUMN()+(-2), 1))*INDIRECT(ADDRESS(ROW()+(0), COLUMN()+(-1), 1)), 2)</f>
        <v>1.68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16189.5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</v>
      </c>
      <c r="F17" s="12">
        <v>22.74</v>
      </c>
      <c r="G17" s="12">
        <f ca="1">ROUND(INDIRECT(ADDRESS(ROW()+(0), COLUMN()+(-2), 1))*INDIRECT(ADDRESS(ROW()+(0), COLUMN()+(-1), 1)), 2)</f>
        <v>90.96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</v>
      </c>
      <c r="F18" s="14">
        <v>20.98</v>
      </c>
      <c r="G18" s="14">
        <f ca="1">ROUND(INDIRECT(ADDRESS(ROW()+(0), COLUMN()+(-2), 1))*INDIRECT(ADDRESS(ROW()+(0), COLUMN()+(-1), 1)), 2)</f>
        <v>83.92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174.88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16364.3</v>
      </c>
      <c r="G21" s="14">
        <f ca="1">ROUND(INDIRECT(ADDRESS(ROW()+(0), COLUMN()+(-2), 1))*INDIRECT(ADDRESS(ROW()+(0), COLUMN()+(-1), 1))/100, 2)</f>
        <v>327.29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16691.6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