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<sst xmlns="http://schemas.openxmlformats.org/spreadsheetml/2006/main" count="62" uniqueCount="62">
  <si>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</si>
  <si>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</si>
  <si>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</si>
  <si>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</si>
  <si>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chapa de acero, de simple pared contenido en cubeto, con una capacidad de 10000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</si>
  <si>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</si>
  <si>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</si>
  <si>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</si>
  <si>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</si>
  <si>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</si>
  <si>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</si>
  <si>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</si>
  <si>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mt38dep020o</t>
  </si>
  <si>
    <t xml:space="preserve">Ud</t>
  </si>
  <si>
    <t xml:space="preserve">Depósito de gasóleo de chapa de acero, de superficie, de simple pared contenido en cubeto, con una capacidad de 10000 litros, para consumos colectivos, según UNE 62350. Tratamiento exterior: granallado SA 2 1/2 y acabado mediante imprimación de epoxi-poliamida y poliuretano blanco. Incluso tapón de drenaje y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</si>
  <si>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</si>
  <si>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</si>
  <si>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</si>
  <si>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</si>
  <si>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</si>
  <si>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</si>
  <si>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</si>
  <si>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</si>
  <si>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</si>
  <si>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</si>
  <si>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</si>
  <si>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</si>
  <si>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</si>
  <si>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</si>
  <si>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</si>
  <si>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mt38dep027a</t>
  </si>
  <si>
    <t xml:space="preserve">Ud</t>
  </si>
  <si>
    <t xml:space="preserve">Tapa de registro de 40x40 cm, para inspección de depósito de combustibles líquidos de superficie. Incluso accesorios.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</si>
  <si>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</si>
  <si>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</si>
  <si>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</si>
  <si>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</si>
  <si>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</si>
  <si>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</si>
  <si>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</si>
  <si>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</si>
  <si>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</si>
  <si>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</si>
  <si>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</si>
  <si>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</si>
  <si>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</si>
  <si>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</si>
  <si>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</si>
  <si>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</si>
  <si>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</si>
  <si>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488,93€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</si>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</sst>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2530</v>
      </c>
      <c r="I10" s="12"/>
      <c r="J10" s="12">
        <f ca="1">ROUND(INDIRECT(ADDRESS(ROW()+(0), COLUMN()+(-4), 1))*INDIRECT(ADDRESS(ROW()+(0), COLUMN()+(-2), 1)), 2)</f>
        <v>2530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177.25</v>
      </c>
      <c r="I11" s="12"/>
      <c r="J11" s="12">
        <f ca="1">ROUND(INDIRECT(ADDRESS(ROW()+(0), COLUMN()+(-4), 1))*INDIRECT(ADDRESS(ROW()+(0), COLUMN()+(-2), 1)), 2)</f>
        <v>177.25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33.25</v>
      </c>
      <c r="I12" s="12"/>
      <c r="J12" s="12">
        <f ca="1">ROUND(INDIRECT(ADDRESS(ROW()+(0), COLUMN()+(-4), 1))*INDIRECT(ADDRESS(ROW()+(0), COLUMN()+(-2), 1)), 2)</f>
        <v>33.25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96.55</v>
      </c>
      <c r="I13" s="12"/>
      <c r="J13" s="12">
        <f ca="1">ROUND(INDIRECT(ADDRESS(ROW()+(0), COLUMN()+(-4), 1))*INDIRECT(ADDRESS(ROW()+(0), COLUMN()+(-2), 1)), 2)</f>
        <v>96.55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13.15</v>
      </c>
      <c r="G14" s="11"/>
      <c r="H14" s="12">
        <v>2.4</v>
      </c>
      <c r="I14" s="12"/>
      <c r="J14" s="12">
        <f ca="1">ROUND(INDIRECT(ADDRESS(ROW()+(0), COLUMN()+(-4), 1))*INDIRECT(ADDRESS(ROW()+(0), COLUMN()+(-2), 1)), 2)</f>
        <v>31.56</v>
      </c>
      <c r="K14" s="12"/>
    </row>
    <row r="15" spans="1:11" ht="76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1"/>
      <c r="H15" s="12">
        <v>3.11</v>
      </c>
      <c r="I15" s="12"/>
      <c r="J15" s="12">
        <f ca="1">ROUND(INDIRECT(ADDRESS(ROW()+(0), COLUMN()+(-4), 1))*INDIRECT(ADDRESS(ROW()+(0), COLUMN()+(-2), 1)), 2)</f>
        <v>31.1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3"/>
      <c r="H16" s="14">
        <v>39.5</v>
      </c>
      <c r="I16" s="14"/>
      <c r="J16" s="14">
        <f ca="1">ROUND(INDIRECT(ADDRESS(ROW()+(0), COLUMN()+(-4), 1))*INDIRECT(ADDRESS(ROW()+(0), COLUMN()+(-2), 1)), 2)</f>
        <v>39.5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2939.21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2.378</v>
      </c>
      <c r="G19" s="13"/>
      <c r="H19" s="14">
        <v>75.04</v>
      </c>
      <c r="I19" s="14"/>
      <c r="J19" s="14">
        <f ca="1">ROUND(INDIRECT(ADDRESS(ROW()+(0), COLUMN()+(-4), 1))*INDIRECT(ADDRESS(ROW()+(0), COLUMN()+(-2), 1)), 2)</f>
        <v>178.45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1))), 2)</f>
        <v>178.45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  <c r="K21" s="15"/>
    </row>
    <row r="22" spans="1:11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7.005</v>
      </c>
      <c r="G22" s="11"/>
      <c r="H22" s="12">
        <v>22.74</v>
      </c>
      <c r="I22" s="12"/>
      <c r="J22" s="12">
        <f ca="1">ROUND(INDIRECT(ADDRESS(ROW()+(0), COLUMN()+(-4), 1))*INDIRECT(ADDRESS(ROW()+(0), COLUMN()+(-2), 1)), 2)</f>
        <v>159.29</v>
      </c>
      <c r="K22" s="12"/>
    </row>
    <row r="23" spans="1:11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7.005</v>
      </c>
      <c r="G23" s="13"/>
      <c r="H23" s="14">
        <v>20.98</v>
      </c>
      <c r="I23" s="14"/>
      <c r="J23" s="14">
        <f ca="1">ROUND(INDIRECT(ADDRESS(ROW()+(0), COLUMN()+(-4), 1))*INDIRECT(ADDRESS(ROW()+(0), COLUMN()+(-2), 1)), 2)</f>
        <v>146.96</v>
      </c>
      <c r="K23" s="14"/>
    </row>
    <row r="24" spans="1:11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306.25</v>
      </c>
      <c r="K24" s="17"/>
    </row>
    <row r="25" spans="1:11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  <c r="J25" s="15"/>
      <c r="K25" s="15"/>
    </row>
    <row r="26" spans="1:11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4">
        <f ca="1">ROUND(SUM(INDIRECT(ADDRESS(ROW()+(-2), COLUMN()+(2), 1)),INDIRECT(ADDRESS(ROW()+(-6), COLUMN()+(2), 1)),INDIRECT(ADDRESS(ROW()+(-9), COLUMN()+(2), 1))), 2)</f>
        <v>3423.91</v>
      </c>
      <c r="I26" s="14"/>
      <c r="J26" s="14">
        <f ca="1">ROUND(INDIRECT(ADDRESS(ROW()+(0), COLUMN()+(-4), 1))*INDIRECT(ADDRESS(ROW()+(0), COLUMN()+(-2), 1))/100, 2)</f>
        <v>68.48</v>
      </c>
      <c r="K26" s="14"/>
    </row>
    <row r="27" spans="1:11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5"/>
      <c r="I27" s="25"/>
      <c r="J27" s="26">
        <f ca="1">ROUND(SUM(INDIRECT(ADDRESS(ROW()+(-1), COLUMN()+(0), 1)),INDIRECT(ADDRESS(ROW()+(-3), COLUMN()+(0), 1)),INDIRECT(ADDRESS(ROW()+(-7), COLUMN()+(0), 1)),INDIRECT(ADDRESS(ROW()+(-10), COLUMN()+(0), 1))), 2)</f>
        <v>3492.39</v>
      </c>
      <c r="K27" s="26"/>
    </row>
    <row r="30" spans="1:11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/>
      <c r="I30" s="27" t="s">
        <v>54</v>
      </c>
      <c r="J30" s="27"/>
      <c r="K30" s="27" t="s">
        <v>55</v>
      </c>
    </row>
    <row r="31" spans="1:11" ht="13.50" thickBot="1" customHeight="1">
      <c r="A31" s="28" t="s">
        <v>56</v>
      </c>
      <c r="B31" s="28"/>
      <c r="C31" s="28"/>
      <c r="D31" s="28"/>
      <c r="E31" s="28"/>
      <c r="F31" s="28"/>
      <c r="G31" s="29">
        <v>1.12201e+006</v>
      </c>
      <c r="H31" s="29"/>
      <c r="I31" s="29">
        <v>1.12201e+006</v>
      </c>
      <c r="J31" s="29"/>
      <c r="K31" s="29" t="s">
        <v>57</v>
      </c>
    </row>
    <row r="32" spans="1:11" ht="24.0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10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I17"/>
    <mergeCell ref="J17:K17"/>
    <mergeCell ref="A18:B18"/>
    <mergeCell ref="C18:D18"/>
    <mergeCell ref="E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G23"/>
    <mergeCell ref="H23:I23"/>
    <mergeCell ref="J23:K23"/>
    <mergeCell ref="A24:B24"/>
    <mergeCell ref="C24:D24"/>
    <mergeCell ref="F24:I24"/>
    <mergeCell ref="J24:K24"/>
    <mergeCell ref="A25:B25"/>
    <mergeCell ref="C25:D25"/>
    <mergeCell ref="E25:G25"/>
    <mergeCell ref="H25:I25"/>
    <mergeCell ref="J25:K25"/>
    <mergeCell ref="A26:B26"/>
    <mergeCell ref="C26:D26"/>
    <mergeCell ref="F26:G26"/>
    <mergeCell ref="H26:I26"/>
    <mergeCell ref="J26:K26"/>
    <mergeCell ref="A27:E27"/>
    <mergeCell ref="F27:I27"/>
    <mergeCell ref="J27:K27"/>
    <mergeCell ref="A30:F30"/>
    <mergeCell ref="G30:H30"/>
    <mergeCell ref="I30:J30"/>
    <mergeCell ref="A31:F31"/>
    <mergeCell ref="G31:H32"/>
    <mergeCell ref="I31:J32"/>
    <mergeCell ref="K31:K32"/>
    <mergeCell ref="A32:F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