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<sst xmlns="http://schemas.openxmlformats.org/spreadsheetml/2006/main" count="32" uniqueCount="32">
  <si>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</si>
  <si>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ICG231</t>
  </si>
  <si>
    <t xml:space="preserve">Ud</t>
  </si>
  <si>
    <t xml:space="preserve">Caldera a gas, doméstica, de condensación, mural, para calefacción.</t>
  </si>
  <si>
    <r>
      <rPr>
        <sz val="8.25"/>
        <color rgb="FF000000"/>
        <rFont val="Arial"/>
        <family val="2"/>
      </rPr>
      <t xml:space="preserve">Caldera mural de condensación a gas N, para calefacción, cámara de combustión estanca, potencia nominal 30 kW, rendimiento 92%, eficiencia energética clase A, perfil de consumo XL, potencia sonora 55 dBA, dimensiones 760x440x360 mm, peso 46,5 kg, encendido electrónico y seguridad por ionización, sin llama piloto, panel de mandos con display digital con indicación de código de avería, programador digital para programación semanal del circuito de calefacción, vaso de expansión de 10 litros, kit estándar de evacuación de humos y plantilla de montaje.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</si>
  <si>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</si>
  <si>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</si>
  <si>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</si>
  <si>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</si>
  <si>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</si>
  <si>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</si>
  <si>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</si>
  <si>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mt38cmj022a</t>
  </si>
  <si>
    <t xml:space="preserve">Ud</t>
  </si>
  <si>
    <t xml:space="preserve">Caldera mural de condensación a gas N, para calefacción, cámara de combustión estanca, potencia nominal 30 kW, rendimiento 92%, eficiencia energética clase A, perfil de consumo XL, potencia sonora 55 dBA, dimensiones 760x440x360 mm, peso 46,5 kg, encendido electrónico y seguridad por ionización, sin llama piloto, panel de mandos con display digital con indicación de código de avería, programador digital para programación semanal del circuito de calefacción, vaso de expansión de 10 litros, kit estándar de evacuación de humos y plantilla de montaje.</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</si>
  <si>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</si>
  <si>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</si>
  <si>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</si>
  <si>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</si>
  <si>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</si>
  <si>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</si>
  <si>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</si>
  <si>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</si>
  <si>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</si>
  <si>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</si>
  <si>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</si>
  <si>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</si>
  <si>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</si>
  <si>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</si>
  <si>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</si>
  <si>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2.127,78€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</si>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</sst>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2057.25</v>
      </c>
      <c r="G10" s="12">
        <f ca="1">ROUND(INDIRECT(ADDRESS(ROW()+(0), COLUMN()+(-2), 1))*INDIRECT(ADDRESS(ROW()+(0), COLUMN()+(-1), 1)), 2)</f>
        <v>2057.25</v>
      </c>
    </row>
    <row r="11" spans="1:7" ht="13.50" thickBot="1" customHeight="1">
      <c r="A11" s="1" t="s">
        <v>15</v>
      </c>
      <c r="B11" s="1"/>
      <c r="C11" s="10" t="s">
        <v>16</v>
      </c>
      <c r="D11" s="1" t="s">
        <v>17</v>
      </c>
      <c r="E11" s="13">
        <v>1</v>
      </c>
      <c r="F11" s="14">
        <v>1.68</v>
      </c>
      <c r="G11" s="14">
        <f ca="1">ROUND(INDIRECT(ADDRESS(ROW()+(0), COLUMN()+(-2), 1))*INDIRECT(ADDRESS(ROW()+(0), COLUMN()+(-1), 1)), 2)</f>
        <v>1.68</v>
      </c>
    </row>
    <row r="12" spans="1:7" ht="13.50" thickBot="1" customHeight="1">
      <c r="A12" s="15"/>
      <c r="B12" s="15"/>
      <c r="C12" s="15"/>
      <c r="D12" s="15"/>
      <c r="E12" s="9" t="s">
        <v>18</v>
      </c>
      <c r="F12" s="9"/>
      <c r="G12" s="17">
        <f ca="1">ROUND(SUM(INDIRECT(ADDRESS(ROW()+(-1), COLUMN()+(0), 1)),INDIRECT(ADDRESS(ROW()+(-2), COLUMN()+(0), 1))), 2)</f>
        <v>2058.93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3</v>
      </c>
      <c r="F14" s="12">
        <v>23.74</v>
      </c>
      <c r="G14" s="12">
        <f ca="1">ROUND(INDIRECT(ADDRESS(ROW()+(0), COLUMN()+(-2), 1))*INDIRECT(ADDRESS(ROW()+(0), COLUMN()+(-1), 1)), 2)</f>
        <v>71.22</v>
      </c>
    </row>
    <row r="15" spans="1:7" ht="13.50" thickBot="1" customHeight="1">
      <c r="A15" s="1" t="s">
        <v>23</v>
      </c>
      <c r="B15" s="1"/>
      <c r="C15" s="10" t="s">
        <v>24</v>
      </c>
      <c r="D15" s="1" t="s">
        <v>25</v>
      </c>
      <c r="E15" s="13">
        <v>3</v>
      </c>
      <c r="F15" s="14">
        <v>21.9</v>
      </c>
      <c r="G15" s="14">
        <f ca="1">ROUND(INDIRECT(ADDRESS(ROW()+(0), COLUMN()+(-2), 1))*INDIRECT(ADDRESS(ROW()+(0), COLUMN()+(-1), 1)), 2)</f>
        <v>65.7</v>
      </c>
    </row>
    <row r="16" spans="1:7" ht="13.50" thickBot="1" customHeight="1">
      <c r="A16" s="15"/>
      <c r="B16" s="15"/>
      <c r="C16" s="15"/>
      <c r="D16" s="15"/>
      <c r="E16" s="9" t="s">
        <v>26</v>
      </c>
      <c r="F16" s="9"/>
      <c r="G16" s="17">
        <f ca="1">ROUND(SUM(INDIRECT(ADDRESS(ROW()+(-1), COLUMN()+(0), 1)),INDIRECT(ADDRESS(ROW()+(-2), COLUMN()+(0), 1))), 2)</f>
        <v>136.92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2195.85</v>
      </c>
      <c r="G18" s="14">
        <f ca="1">ROUND(INDIRECT(ADDRESS(ROW()+(0), COLUMN()+(-2), 1))*INDIRECT(ADDRESS(ROW()+(0), COLUMN()+(-1), 1))/100, 2)</f>
        <v>43.92</v>
      </c>
    </row>
    <row r="19" spans="1:7" ht="13.50" thickBot="1" customHeight="1">
      <c r="A19" s="21" t="s">
        <v>30</v>
      </c>
      <c r="B19" s="21"/>
      <c r="C19" s="22"/>
      <c r="D19" s="23"/>
      <c r="E19" s="24" t="s">
        <v>31</v>
      </c>
      <c r="F19" s="25"/>
      <c r="G19" s="26">
        <f ca="1">ROUND(SUM(INDIRECT(ADDRESS(ROW()+(-1), COLUMN()+(0), 1)),INDIRECT(ADDRESS(ROW()+(-3), COLUMN()+(0), 1)),INDIRECT(ADDRESS(ROW()+(-7), COLUMN()+(0), 1))), 2)</f>
        <v>2239.77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