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<sst xmlns="http://schemas.openxmlformats.org/spreadsheetml/2006/main" count="32" uniqueCount="32">
  <si>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</si>
  <si>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ICQ015</t>
  </si>
  <si>
    <t xml:space="preserve">Ud</t>
  </si>
  <si>
    <t xml:space="preserve">Caldera para la combustión de pellets.</t>
  </si>
  <si>
    <r>
      <rPr>
        <sz val="8.25"/>
        <color rgb="FF000000"/>
        <rFont val="Arial"/>
        <family val="2"/>
      </rPr>
      <t xml:space="preserve">Caldera para la combustión de pellets, potencia nominal de 2,5 a 8 kW, con cuerpo de acero soldado y ensayado a presión, de 1030x590x700 mm, aislamiento interior, cámara de combustión con sistema automático de limpieza del quemador mediante parrilla basculante, intercambiador de calor de tubos verticales con mecanismo de limpieza automática, aprovechamiento del calor residual, equipo de limpieza, control de la combustión mediante sonda integrada, sin incluir el conducto para evacuación de los productos de la combustión.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</si>
  <si>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</si>
  <si>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</si>
  <si>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</si>
  <si>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</si>
  <si>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</si>
  <si>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</si>
  <si>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</si>
  <si>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mt38cbh010a</t>
  </si>
  <si>
    <t xml:space="preserve">Ud</t>
  </si>
  <si>
    <t xml:space="preserve">Caldera para la combustión de pellets, potencia nominal de 2,5 a 8 kW, con cuerpo de acero soldado y ensayado a presión, de 1030x590x700 mm, aislamiento interior, cámara de combustión con sistema automático de limpieza del quemador mediante parrilla basculante, intercambiador de calor de tubos verticales con mecanismo de limpieza automática, aprovechamiento del calor residual, equipo de limpieza, control de la combustión mediante sonda integrada.</t>
  </si>
  <si>
    <t xml:space="preserve">mt38cbh100a</t>
  </si>
  <si>
    <t xml:space="preserve">Ud</t>
  </si>
  <si>
    <t xml:space="preserve">Puesta en marcha y formación en el manejo de caldera de biomasa.</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</si>
  <si>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</si>
  <si>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</si>
  <si>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</si>
  <si>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</si>
  <si>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</si>
  <si>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</si>
  <si>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</si>
  <si>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</si>
  <si>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</si>
  <si>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</si>
  <si>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</si>
  <si>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</si>
  <si>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2.128,26€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</si>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</sst>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4204.2</v>
      </c>
      <c r="H10" s="12">
        <f ca="1">ROUND(INDIRECT(ADDRESS(ROW()+(0), COLUMN()+(-2), 1))*INDIRECT(ADDRESS(ROW()+(0), COLUMN()+(-1), 1)), 2)</f>
        <v>4204.2</v>
      </c>
    </row>
    <row r="11" spans="1:8" ht="13.50" thickBot="1" customHeight="1">
      <c r="A11" s="1" t="s">
        <v>15</v>
      </c>
      <c r="B11" s="1"/>
      <c r="C11" s="10" t="s">
        <v>16</v>
      </c>
      <c r="D11" s="10"/>
      <c r="E11" s="1" t="s">
        <v>17</v>
      </c>
      <c r="F11" s="13">
        <v>1</v>
      </c>
      <c r="G11" s="14">
        <v>341.25</v>
      </c>
      <c r="H11" s="14">
        <f ca="1">ROUND(INDIRECT(ADDRESS(ROW()+(0), COLUMN()+(-2), 1))*INDIRECT(ADDRESS(ROW()+(0), COLUMN()+(-1), 1)), 2)</f>
        <v>341.25</v>
      </c>
    </row>
    <row r="12" spans="1:8" ht="13.50" thickBot="1" customHeight="1">
      <c r="A12" s="15"/>
      <c r="B12" s="15"/>
      <c r="C12" s="15"/>
      <c r="D12" s="15"/>
      <c r="E12" s="15"/>
      <c r="F12" s="9" t="s">
        <v>18</v>
      </c>
      <c r="G12" s="9"/>
      <c r="H12" s="17">
        <f ca="1">ROUND(SUM(INDIRECT(ADDRESS(ROW()+(-1), COLUMN()+(0), 1)),INDIRECT(ADDRESS(ROW()+(-2), COLUMN()+(0), 1))), 2)</f>
        <v>4545.45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v>
      </c>
      <c r="G14" s="12">
        <v>23.74</v>
      </c>
      <c r="H14" s="12">
        <f ca="1">ROUND(INDIRECT(ADDRESS(ROW()+(0), COLUMN()+(-2), 1))*INDIRECT(ADDRESS(ROW()+(0), COLUMN()+(-1), 1)), 2)</f>
        <v>47.48</v>
      </c>
    </row>
    <row r="15" spans="1:8" ht="13.50" thickBot="1" customHeight="1">
      <c r="A15" s="1" t="s">
        <v>23</v>
      </c>
      <c r="B15" s="1"/>
      <c r="C15" s="10" t="s">
        <v>24</v>
      </c>
      <c r="D15" s="10"/>
      <c r="E15" s="1" t="s">
        <v>25</v>
      </c>
      <c r="F15" s="13">
        <v>2</v>
      </c>
      <c r="G15" s="14">
        <v>21.9</v>
      </c>
      <c r="H15" s="14">
        <f ca="1">ROUND(INDIRECT(ADDRESS(ROW()+(0), COLUMN()+(-2), 1))*INDIRECT(ADDRESS(ROW()+(0), COLUMN()+(-1), 1)), 2)</f>
        <v>43.8</v>
      </c>
    </row>
    <row r="16" spans="1:8" ht="13.50" thickBot="1" customHeight="1">
      <c r="A16" s="15"/>
      <c r="B16" s="15"/>
      <c r="C16" s="15"/>
      <c r="D16" s="15"/>
      <c r="E16" s="15"/>
      <c r="F16" s="9" t="s">
        <v>26</v>
      </c>
      <c r="G16" s="9"/>
      <c r="H16" s="17">
        <f ca="1">ROUND(SUM(INDIRECT(ADDRESS(ROW()+(-1), COLUMN()+(0), 1)),INDIRECT(ADDRESS(ROW()+(-2), COLUMN()+(0), 1))), 2)</f>
        <v>91.28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4636.73</v>
      </c>
      <c r="H18" s="14">
        <f ca="1">ROUND(INDIRECT(ADDRESS(ROW()+(0), COLUMN()+(-2), 1))*INDIRECT(ADDRESS(ROW()+(0), COLUMN()+(-1), 1))/100, 2)</f>
        <v>92.73</v>
      </c>
    </row>
    <row r="19" spans="1:8" ht="13.50" thickBot="1" customHeight="1">
      <c r="A19" s="21" t="s">
        <v>30</v>
      </c>
      <c r="B19" s="21"/>
      <c r="C19" s="22"/>
      <c r="D19" s="22"/>
      <c r="E19" s="23"/>
      <c r="F19" s="24" t="s">
        <v>31</v>
      </c>
      <c r="G19" s="25"/>
      <c r="H19" s="26">
        <f ca="1">ROUND(SUM(INDIRECT(ADDRESS(ROW()+(-1), COLUMN()+(0), 1)),INDIRECT(ADDRESS(ROW()+(-3), COLUMN()+(0), 1)),INDIRECT(ADDRESS(ROW()+(-7), COLUMN()+(0), 1))), 2)</f>
        <v>4729.46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