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<sst xmlns="http://schemas.openxmlformats.org/spreadsheetml/2006/main" count="44" uniqueCount="44">
  <si>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</si>
  <si>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</si>
  <si>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</si>
  <si>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</si>
  <si>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 1/2" DN 40 mm, colocado en armario prefabricado, conectado al ramal de acometida y al tubo de alimentación, formada por llave de corte general de compuerta de latón fundido; grifo de comprobación; filtro retenedor de residuos; válvula de retención de latón y llave de salida de compuerta de latón fundido. Incluso cerradura especial de cuadradillo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</si>
  <si>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</si>
  <si>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</si>
  <si>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</si>
  <si>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</si>
  <si>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</si>
  <si>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</si>
  <si>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</si>
  <si>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mt37svc010l</t>
  </si>
  <si>
    <t xml:space="preserve">Ud</t>
  </si>
  <si>
    <t xml:space="preserve">Válvula de compuerta de latón fundido, para roscar, de 1 1/2".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</si>
  <si>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</si>
  <si>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</si>
  <si>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</si>
  <si>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mt37sgl012c</t>
  </si>
  <si>
    <t xml:space="preserve">Ud</t>
  </si>
  <si>
    <t xml:space="preserve">Grifo de comprobación de latón, para roscar, de 1".</t>
  </si>
  <si>
    <t xml:space="preserve">mt37svr010e</t>
  </si>
  <si>
    <t xml:space="preserve">Ud</t>
  </si>
  <si>
    <t xml:space="preserve">Válvula de retención de latón para roscar de 1 1/2".</t>
  </si>
  <si>
    <t xml:space="preserve">mt37cir010c</t>
  </si>
  <si>
    <t xml:space="preserve">Ud</t>
  </si>
  <si>
    <t xml:space="preserve">Armario de fibra de vidrio de 130x60x50 cm para alojar contador individual de agua de 40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</si>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</sst>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19.35</v>
      </c>
      <c r="H10" s="12">
        <f ca="1">ROUND(INDIRECT(ADDRESS(ROW()+(0), COLUMN()+(-2), 1))*INDIRECT(ADDRESS(ROW()+(0), COLUMN()+(-1), 1)), 2)</f>
        <v>38.7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24.23</v>
      </c>
      <c r="H11" s="12">
        <f ca="1">ROUND(INDIRECT(ADDRESS(ROW()+(0), COLUMN()+(-2), 1))*INDIRECT(ADDRESS(ROW()+(0), COLUMN()+(-1), 1)), 2)</f>
        <v>24.23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9.49</v>
      </c>
      <c r="H12" s="12">
        <f ca="1">ROUND(INDIRECT(ADDRESS(ROW()+(0), COLUMN()+(-2), 1))*INDIRECT(ADDRESS(ROW()+(0), COLUMN()+(-1), 1)), 2)</f>
        <v>9.49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17.87</v>
      </c>
      <c r="H13" s="12">
        <f ca="1">ROUND(INDIRECT(ADDRESS(ROW()+(0), COLUMN()+(-2), 1))*INDIRECT(ADDRESS(ROW()+(0), COLUMN()+(-1), 1)), 2)</f>
        <v>17.87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354.36</v>
      </c>
      <c r="H14" s="12">
        <f ca="1">ROUND(INDIRECT(ADDRESS(ROW()+(0), COLUMN()+(-2), 1))*INDIRECT(ADDRESS(ROW()+(0), COLUMN()+(-1), 1)), 2)</f>
        <v>354.36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1.12</v>
      </c>
      <c r="G18" s="12">
        <v>23.74</v>
      </c>
      <c r="H18" s="12">
        <f ca="1">ROUND(INDIRECT(ADDRESS(ROW()+(0), COLUMN()+(-2), 1))*INDIRECT(ADDRESS(ROW()+(0), COLUMN()+(-1), 1)), 2)</f>
        <v>26.59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0.56</v>
      </c>
      <c r="G19" s="14">
        <v>21.9</v>
      </c>
      <c r="H19" s="14">
        <f ca="1">ROUND(INDIRECT(ADDRESS(ROW()+(0), COLUMN()+(-2), 1))*INDIRECT(ADDRESS(ROW()+(0), COLUMN()+(-1), 1)), 2)</f>
        <v>12.26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38.85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484.9</v>
      </c>
      <c r="H22" s="14">
        <f ca="1">ROUND(INDIRECT(ADDRESS(ROW()+(0), COLUMN()+(-2), 1))*INDIRECT(ADDRESS(ROW()+(0), COLUMN()+(-1), 1))/100, 2)</f>
        <v>19.4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504.3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