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<sst xmlns="http://schemas.openxmlformats.org/spreadsheetml/2006/main" count="57" uniqueCount="57">
  <si>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</si>
  <si>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</si>
  <si>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</si>
  <si>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</si>
  <si>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51x51x100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válvula. Incluso mortero para sellado de juntas.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</si>
  <si>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</si>
  <si>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</si>
  <si>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</si>
  <si>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</si>
  <si>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</si>
  <si>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</si>
  <si>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</si>
  <si>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</si>
  <si>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</si>
  <si>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</si>
  <si>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</si>
  <si>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</si>
  <si>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</si>
  <si>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</si>
  <si>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</si>
  <si>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</si>
  <si>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</si>
  <si>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</si>
  <si>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</si>
  <si>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</si>
  <si>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</si>
  <si>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</si>
  <si>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mt11tfa010b</t>
  </si>
  <si>
    <t xml:space="preserve">Ud</t>
  </si>
  <si>
    <t xml:space="preserve">Marco y tapa de fundición, 50x50 cm, para arqueta registrable, clase B-125 según UNE-EN 124.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</si>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</sst>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0.147</v>
      </c>
      <c r="G10" s="11"/>
      <c r="H10" s="12">
        <v>115.86</v>
      </c>
      <c r="I10" s="12">
        <f ca="1">ROUND(INDIRECT(ADDRESS(ROW()+(0), COLUMN()+(-3), 1))*INDIRECT(ADDRESS(ROW()+(0), COLUMN()+(-1), 1)), 2)</f>
        <v>17.03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89</v>
      </c>
      <c r="G11" s="11"/>
      <c r="H11" s="12">
        <v>0.37</v>
      </c>
      <c r="I11" s="12">
        <f ca="1">ROUND(INDIRECT(ADDRESS(ROW()+(0), COLUMN()+(-3), 1))*INDIRECT(ADDRESS(ROW()+(0), COLUMN()+(-1), 1)), 2)</f>
        <v>32.93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0.022</v>
      </c>
      <c r="G12" s="11"/>
      <c r="H12" s="12">
        <v>1.5</v>
      </c>
      <c r="I12" s="12">
        <f ca="1">ROUND(INDIRECT(ADDRESS(ROW()+(0), COLUMN()+(-3), 1))*INDIRECT(ADDRESS(ROW()+(0), COLUMN()+(-1), 1)), 2)</f>
        <v>0.03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0.056</v>
      </c>
      <c r="G13" s="11"/>
      <c r="H13" s="12">
        <v>53.48</v>
      </c>
      <c r="I13" s="12">
        <f ca="1">ROUND(INDIRECT(ADDRESS(ROW()+(0), COLUMN()+(-3), 1))*INDIRECT(ADDRESS(ROW()+(0), COLUMN()+(-1), 1)), 2)</f>
        <v>2.99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0.065</v>
      </c>
      <c r="G14" s="11"/>
      <c r="H14" s="12">
        <v>73.55</v>
      </c>
      <c r="I14" s="12">
        <f ca="1">ROUND(INDIRECT(ADDRESS(ROW()+(0), COLUMN()+(-3), 1))*INDIRECT(ADDRESS(ROW()+(0), COLUMN()+(-1), 1)), 2)</f>
        <v>4.78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3">
        <v>1</v>
      </c>
      <c r="G15" s="13"/>
      <c r="H15" s="14">
        <v>39.9</v>
      </c>
      <c r="I15" s="14">
        <f ca="1">ROUND(INDIRECT(ADDRESS(ROW()+(0), COLUMN()+(-3), 1))*INDIRECT(ADDRESS(ROW()+(0), COLUMN()+(-1), 1)), 2)</f>
        <v>39.9</v>
      </c>
    </row>
    <row r="16" spans="1:9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97.66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1.995</v>
      </c>
      <c r="G18" s="11"/>
      <c r="H18" s="12">
        <v>22.13</v>
      </c>
      <c r="I18" s="12">
        <f ca="1">ROUND(INDIRECT(ADDRESS(ROW()+(0), COLUMN()+(-3), 1))*INDIRECT(ADDRESS(ROW()+(0), COLUMN()+(-1), 1)), 2)</f>
        <v>44.15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1.737</v>
      </c>
      <c r="G19" s="13"/>
      <c r="H19" s="14">
        <v>20.78</v>
      </c>
      <c r="I19" s="14">
        <f ca="1">ROUND(INDIRECT(ADDRESS(ROW()+(0), COLUMN()+(-3), 1))*INDIRECT(ADDRESS(ROW()+(0), COLUMN()+(-1), 1)), 2)</f>
        <v>36.09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1))), 2)</f>
        <v>80.24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COLUMN()+(1), 1)),INDIRECT(ADDRESS(ROW()+(-6), COLUMN()+(1), 1))), 2)</f>
        <v>177.9</v>
      </c>
      <c r="I22" s="14">
        <f ca="1">ROUND(INDIRECT(ADDRESS(ROW()+(0), COLUMN()+(-3), 1))*INDIRECT(ADDRESS(ROW()+(0), COLUMN()+(-1), 1))/100, 2)</f>
        <v>3.56</v>
      </c>
    </row>
    <row r="23" spans="1:9" ht="13.50" thickBot="1" customHeight="1">
      <c r="A23" s="21" t="s">
        <v>42</v>
      </c>
      <c r="B23" s="21"/>
      <c r="C23" s="22"/>
      <c r="D23" s="23"/>
      <c r="E23" s="23"/>
      <c r="F23" s="24" t="s">
        <v>43</v>
      </c>
      <c r="G23" s="24"/>
      <c r="H23" s="25"/>
      <c r="I23" s="26">
        <f ca="1">ROUND(SUM(INDIRECT(ADDRESS(ROW()+(-1), COLUMN()+(0), 1)),INDIRECT(ADDRESS(ROW()+(-3), COLUMN()+(0), 1)),INDIRECT(ADDRESS(ROW()+(-7), COLUMN()+(0), 1))), 2)</f>
        <v>181.46</v>
      </c>
    </row>
    <row r="26" spans="1:9" ht="13.50" thickBot="1" customHeight="1">
      <c r="A26" s="27" t="s">
        <v>44</v>
      </c>
      <c r="B26" s="27"/>
      <c r="C26" s="27"/>
      <c r="D26" s="27"/>
      <c r="E26" s="27" t="s">
        <v>45</v>
      </c>
      <c r="F26" s="27"/>
      <c r="G26" s="27" t="s">
        <v>46</v>
      </c>
      <c r="H26" s="27"/>
      <c r="I26" s="27" t="s">
        <v>47</v>
      </c>
    </row>
    <row r="27" spans="1:9" ht="13.50" thickBot="1" customHeight="1">
      <c r="A27" s="28" t="s">
        <v>48</v>
      </c>
      <c r="B27" s="28"/>
      <c r="C27" s="28"/>
      <c r="D27" s="28"/>
      <c r="E27" s="29">
        <v>1.06202e+006</v>
      </c>
      <c r="F27" s="29"/>
      <c r="G27" s="29">
        <v>1.06202e+006</v>
      </c>
      <c r="H27" s="29"/>
      <c r="I27" s="29" t="s">
        <v>49</v>
      </c>
    </row>
    <row r="28" spans="1:9" ht="13.50" thickBot="1" customHeight="1">
      <c r="A28" s="30" t="s">
        <v>50</v>
      </c>
      <c r="B28" s="30"/>
      <c r="C28" s="30"/>
      <c r="D28" s="30"/>
      <c r="E28" s="31"/>
      <c r="F28" s="31"/>
      <c r="G28" s="31"/>
      <c r="H28" s="31"/>
      <c r="I28" s="31"/>
    </row>
    <row r="29" spans="1:9" ht="13.50" thickBot="1" customHeight="1">
      <c r="A29" s="28" t="s">
        <v>51</v>
      </c>
      <c r="B29" s="28"/>
      <c r="C29" s="28"/>
      <c r="D29" s="28"/>
      <c r="E29" s="29">
        <v>1.18202e+006</v>
      </c>
      <c r="F29" s="29"/>
      <c r="G29" s="29">
        <v>1.18202e+006</v>
      </c>
      <c r="H29" s="29"/>
      <c r="I29" s="29" t="s">
        <v>52</v>
      </c>
    </row>
    <row r="30" spans="1:9" ht="13.50" thickBot="1" customHeight="1">
      <c r="A30" s="30" t="s">
        <v>53</v>
      </c>
      <c r="B30" s="30"/>
      <c r="C30" s="30"/>
      <c r="D30" s="30"/>
      <c r="E30" s="31"/>
      <c r="F30" s="31"/>
      <c r="G30" s="31"/>
      <c r="H30" s="31"/>
      <c r="I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</row>
  </sheetData>
  <mergeCells count="6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29:D29"/>
    <mergeCell ref="E29:F30"/>
    <mergeCell ref="G29:H30"/>
    <mergeCell ref="I29:I30"/>
    <mergeCell ref="A30:D30"/>
    <mergeCell ref="A33:I33"/>
    <mergeCell ref="A34:I34"/>
    <mergeCell ref="A35:I35"/>
  </mergeCells>
  <pageMargins left="0.147638" right="0.147638" top="0.206693" bottom="0.206693" header="0.0" footer="0.0"/>
  <pageSetup paperSize="9" orientation="portrait"/>
  <rowBreaks count="0" manualBreakCount="0">
    </rowBreaks>
</worksheet>
</file>