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<sst xmlns="http://schemas.openxmlformats.org/spreadsheetml/2006/main" count="49" uniqueCount="49">
  <si>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</si>
  <si>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</si>
  <si>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</si>
  <si>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</si>
  <si>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60x60x60 cm, de hormigón en masa "in situ" HM-35/P/20/X0+XA2, sobre solera de hormigón en masa HM-30/B/20/X0+XA2 de 15 cm de espesor, con marco y tapa de fundición clase B-125 según UNE-EN 124, para alojamiento de la válvula; previa excavación con medios mecánicos y posterior relleno del trasdós con material granular. Incluso molde reutilizable de chapa metálica, amortizable en 20 usos.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</si>
  <si>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</si>
  <si>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</si>
  <si>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</si>
  <si>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</si>
  <si>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</si>
  <si>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</si>
  <si>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</si>
  <si>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</si>
  <si>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</si>
  <si>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</si>
  <si>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mt08aaa010a</t>
  </si>
  <si>
    <t xml:space="preserve">m³</t>
  </si>
  <si>
    <t xml:space="preserve">Agua.</t>
  </si>
  <si>
    <t xml:space="preserve">mt08epr030c</t>
  </si>
  <si>
    <t xml:space="preserve">Ud</t>
  </si>
  <si>
    <t xml:space="preserve">Molde reutilizable para formación de arquetas de sección cuadrada de 60x60x60 cm, de chapa metálica, incluso accesorios de montaje.</t>
  </si>
  <si>
    <t xml:space="preserve">mt10hmf010rUc</t>
  </si>
  <si>
    <t xml:space="preserve">m³</t>
  </si>
  <si>
    <t xml:space="preserve">Hormigón HM-35/P/20/X0+XA2, fabricado en central, con cemento SR.</t>
  </si>
  <si>
    <t xml:space="preserve">mt11tfa010c</t>
  </si>
  <si>
    <t xml:space="preserve">Ud</t>
  </si>
  <si>
    <t xml:space="preserve">Marco y tapa de fundición, 60x60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</si>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</sst>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68.68" customWidth="1"/>
    <col min="5" max="5" width="16.1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0.122</v>
      </c>
      <c r="F10" s="12">
        <v>115.86</v>
      </c>
      <c r="G10" s="12">
        <f ca="1">ROUND(INDIRECT(ADDRESS(ROW()+(0), COLUMN()+(-2), 1))*INDIRECT(ADDRESS(ROW()+(0), COLUMN()+(-1), 1)), 2)</f>
        <v>14.13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0.009</v>
      </c>
      <c r="F11" s="12">
        <v>1.5</v>
      </c>
      <c r="G11" s="12">
        <f ca="1">ROUND(INDIRECT(ADDRESS(ROW()+(0), COLUMN()+(-2), 1))*INDIRECT(ADDRESS(ROW()+(0), COLUMN()+(-1), 1)), 2)</f>
        <v>0.01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0.05</v>
      </c>
      <c r="F12" s="12">
        <v>368.07</v>
      </c>
      <c r="G12" s="12">
        <f ca="1">ROUND(INDIRECT(ADDRESS(ROW()+(0), COLUMN()+(-2), 1))*INDIRECT(ADDRESS(ROW()+(0), COLUMN()+(-1), 1)), 2)</f>
        <v>18.4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0.207</v>
      </c>
      <c r="F13" s="12">
        <v>115.16</v>
      </c>
      <c r="G13" s="12">
        <f ca="1">ROUND(INDIRECT(ADDRESS(ROW()+(0), COLUMN()+(-2), 1))*INDIRECT(ADDRESS(ROW()+(0), COLUMN()+(-1), 1)), 2)</f>
        <v>23.84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55.66</v>
      </c>
      <c r="G14" s="12">
        <f ca="1">ROUND(INDIRECT(ADDRESS(ROW()+(0), COLUMN()+(-2), 1))*INDIRECT(ADDRESS(ROW()+(0), COLUMN()+(-1), 1)), 2)</f>
        <v>55.66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0.581</v>
      </c>
      <c r="F15" s="14">
        <v>11.5</v>
      </c>
      <c r="G15" s="14">
        <f ca="1">ROUND(INDIRECT(ADDRESS(ROW()+(0), COLUMN()+(-2), 1))*INDIRECT(ADDRESS(ROW()+(0), COLUMN()+(-1), 1)), 2)</f>
        <v>6.68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118.72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0.082</v>
      </c>
      <c r="F18" s="14">
        <v>40.9</v>
      </c>
      <c r="G18" s="14">
        <f ca="1">ROUND(INDIRECT(ADDRESS(ROW()+(0), COLUMN()+(-2), 1))*INDIRECT(ADDRESS(ROW()+(0), COLUMN()+(-1), 1)), 2)</f>
        <v>3.35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3.35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1.11</v>
      </c>
      <c r="F21" s="12">
        <v>22.13</v>
      </c>
      <c r="G21" s="12">
        <f ca="1">ROUND(INDIRECT(ADDRESS(ROW()+(0), COLUMN()+(-2), 1))*INDIRECT(ADDRESS(ROW()+(0), COLUMN()+(-1), 1)), 2)</f>
        <v>24.56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0.84</v>
      </c>
      <c r="F22" s="14">
        <v>20.78</v>
      </c>
      <c r="G22" s="14">
        <f ca="1">ROUND(INDIRECT(ADDRESS(ROW()+(0), COLUMN()+(-2), 1))*INDIRECT(ADDRESS(ROW()+(0), COLUMN()+(-1), 1)), 2)</f>
        <v>17.46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42.02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164.09</v>
      </c>
      <c r="G25" s="14">
        <f ca="1">ROUND(INDIRECT(ADDRESS(ROW()+(0), COLUMN()+(-2), 1))*INDIRECT(ADDRESS(ROW()+(0), COLUMN()+(-1), 1))/100, 2)</f>
        <v>3.28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167.37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