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<sst xmlns="http://schemas.openxmlformats.org/spreadsheetml/2006/main" count="64" uniqueCount="64">
  <si>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</si>
  <si>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</si>
  <si>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</si>
  <si>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</si>
  <si>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arqueta prefabricada de polipropileno. El precio incluye la demolición y el levantado del firme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</si>
  <si>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</si>
  <si>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</si>
  <si>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</si>
  <si>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</si>
  <si>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</si>
  <si>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</si>
  <si>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</si>
  <si>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</si>
  <si>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</si>
  <si>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</si>
  <si>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</si>
  <si>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</si>
  <si>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según UNE-EN 1555, con el precio incrementado el 30% en concepto de accesorios y piezas especiales.</t>
  </si>
  <si>
    <t xml:space="preserve">mt10hmf010tLc</t>
  </si>
  <si>
    <t xml:space="preserve">m³</t>
  </si>
  <si>
    <t xml:space="preserve">Hormigón HM-20/P/20/X0, fabricado en central.</t>
  </si>
  <si>
    <t xml:space="preserve">mt43www030b</t>
  </si>
  <si>
    <t xml:space="preserve">Ud</t>
  </si>
  <si>
    <t xml:space="preserve">Arqueta registrable de polipropileno, con fondo precortado, 40x40x40 cm, para instalaciones receptoras de gas.</t>
  </si>
  <si>
    <t xml:space="preserve">mt11arp050e</t>
  </si>
  <si>
    <t xml:space="preserve">Ud</t>
  </si>
  <si>
    <t xml:space="preserve">Tapa de PVC, para arquetas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</si>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</sst>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14.3</v>
      </c>
      <c r="H10" s="12">
        <f ca="1">ROUND(INDIRECT(ADDRESS(ROW()+(0), COLUMN()+(-2), 1))*INDIRECT(ADDRESS(ROW()+(0), COLUMN()+(-1), 1)), 2)</f>
        <v>9.15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11.26</v>
      </c>
      <c r="H11" s="12">
        <f ca="1">ROUND(INDIRECT(ADDRESS(ROW()+(0), COLUMN()+(-2), 1))*INDIRECT(ADDRESS(ROW()+(0), COLUMN()+(-1), 1)), 2)</f>
        <v>90.08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81.8</v>
      </c>
      <c r="H12" s="12">
        <f ca="1">ROUND(INDIRECT(ADDRESS(ROW()+(0), COLUMN()+(-2), 1))*INDIRECT(ADDRESS(ROW()+(0), COLUMN()+(-1), 1)), 2)</f>
        <v>61.1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86.79</v>
      </c>
      <c r="H13" s="12">
        <f ca="1">ROUND(INDIRECT(ADDRESS(ROW()+(0), COLUMN()+(-2), 1))*INDIRECT(ADDRESS(ROW()+(0), COLUMN()+(-1), 1)), 2)</f>
        <v>86.79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56.2</v>
      </c>
      <c r="H14" s="12">
        <f ca="1">ROUND(INDIRECT(ADDRESS(ROW()+(0), COLUMN()+(-2), 1))*INDIRECT(ADDRESS(ROW()+(0), COLUMN()+(-1), 1)), 2)</f>
        <v>56.2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82.84</v>
      </c>
      <c r="H15" s="12">
        <f ca="1">ROUND(INDIRECT(ADDRESS(ROW()+(0), COLUMN()+(-2), 1))*INDIRECT(ADDRESS(ROW()+(0), COLUMN()+(-1), 1)), 2)</f>
        <v>82.84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5.32</v>
      </c>
      <c r="H16" s="12">
        <f ca="1">ROUND(INDIRECT(ADDRESS(ROW()+(0), COLUMN()+(-2), 1))*INDIRECT(ADDRESS(ROW()+(0), COLUMN()+(-1), 1)), 2)</f>
        <v>5.32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103.76</v>
      </c>
      <c r="H17" s="14">
        <f ca="1">ROUND(INDIRECT(ADDRESS(ROW()+(0), COLUMN()+(-2), 1))*INDIRECT(ADDRESS(ROW()+(0), COLUMN()+(-1), 1)), 2)</f>
        <v>103.76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495.24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7.73</v>
      </c>
      <c r="H20" s="12">
        <f ca="1">ROUND(INDIRECT(ADDRESS(ROW()+(0), COLUMN()+(-2), 1))*INDIRECT(ADDRESS(ROW()+(0), COLUMN()+(-1), 1)), 2)</f>
        <v>18.55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4.57</v>
      </c>
      <c r="H21" s="14">
        <f ca="1">ROUND(INDIRECT(ADDRESS(ROW()+(0), COLUMN()+(-2), 1))*INDIRECT(ADDRESS(ROW()+(0), COLUMN()+(-1), 1)), 2)</f>
        <v>10.97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29.52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3.18</v>
      </c>
      <c r="G24" s="12">
        <v>22.13</v>
      </c>
      <c r="H24" s="12">
        <f ca="1">ROUND(INDIRECT(ADDRESS(ROW()+(0), COLUMN()+(-2), 1))*INDIRECT(ADDRESS(ROW()+(0), COLUMN()+(-1), 1)), 2)</f>
        <v>70.37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6.24</v>
      </c>
      <c r="G25" s="12">
        <v>20.78</v>
      </c>
      <c r="H25" s="12">
        <f ca="1">ROUND(INDIRECT(ADDRESS(ROW()+(0), COLUMN()+(-2), 1))*INDIRECT(ADDRESS(ROW()+(0), COLUMN()+(-1), 1)), 2)</f>
        <v>129.67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20.6</v>
      </c>
      <c r="G26" s="12">
        <v>22.74</v>
      </c>
      <c r="H26" s="12">
        <f ca="1">ROUND(INDIRECT(ADDRESS(ROW()+(0), COLUMN()+(-2), 1))*INDIRECT(ADDRESS(ROW()+(0), COLUMN()+(-1), 1)), 2)</f>
        <v>468.44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10.4</v>
      </c>
      <c r="G27" s="14">
        <v>20.98</v>
      </c>
      <c r="H27" s="14">
        <f ca="1">ROUND(INDIRECT(ADDRESS(ROW()+(0), COLUMN()+(-2), 1))*INDIRECT(ADDRESS(ROW()+(0), COLUMN()+(-1), 1)), 2)</f>
        <v>218.19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886.67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1411.43</v>
      </c>
      <c r="H30" s="14">
        <f ca="1">ROUND(INDIRECT(ADDRESS(ROW()+(0), COLUMN()+(-2), 1))*INDIRECT(ADDRESS(ROW()+(0), COLUMN()+(-1), 1))/100, 2)</f>
        <v>56.46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1467.89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