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<sst xmlns="http://schemas.openxmlformats.org/spreadsheetml/2006/main" count="80" uniqueCount="80">
  <si>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</si>
  <si>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IOF025</t>
  </si>
  <si>
    <t xml:space="preserve">m²</t>
  </si>
  <si>
    <t xml:space="preserve">Franja cortafuegos de placas de yeso laminado, para edificio de uso industrial. Sistema "PLADUR".</t>
  </si>
  <si>
    <r>
      <rPr>
        <sz val="8.25"/>
        <color rgb="FF000000"/>
        <rFont val="Arial"/>
        <family val="2"/>
      </rPr>
      <t xml:space="preserve">Franja cortafuegos horizontal, de 1 m de anchura, con una resistencia al fuego EI 90, para edificio de uso industrial, fijada mecánicamente a la medianera con subestructura soporte, MT-82x16 3x15F "PLADUR", compuesta por 3 placas de yeso laminado F / UNE-EN 520 - 1200 / 3000 / 15 / con los bordes longitudinales afinados, con resistencia al fuego F "PLADUR", Euroclase A2-s1, d0 de reacción al fuego, según UNE-EN 13501-1, fijadas a la subestructura soporte compuesta por canales y montantes, formando escuadras separadas 800 mm entre sí y maestras separadas 400 mm entre sí. Incluso tornillos para la fijación de las placas, y pasta y cinta para el tratamiento de juntas entre placas.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</si>
  <si>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</si>
  <si>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</si>
  <si>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</si>
  <si>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</si>
  <si>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</si>
  <si>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</si>
  <si>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</si>
  <si>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mt12pfp010ab</t>
  </si>
  <si>
    <t xml:space="preserve">m</t>
  </si>
  <si>
    <t xml:space="preserve">Canal C 48/30 "PLADUR", de 48 mm de anchura, de acero galvanizado Z1 (Z140), según UNE-EN 14195.</t>
  </si>
  <si>
    <t xml:space="preserve">mt12pfp020ab</t>
  </si>
  <si>
    <t xml:space="preserve">m</t>
  </si>
  <si>
    <t xml:space="preserve">Montante M 48/35 "PLADUR", de 48 mm de anchura, de acero galvanizado Z1 (Z140), según UNE-EN 14195.</t>
  </si>
  <si>
    <t xml:space="preserve">mt12pfp040b</t>
  </si>
  <si>
    <t xml:space="preserve">m</t>
  </si>
  <si>
    <t xml:space="preserve">Maestra "PLADUR", de 82x16 mm de anchura, de acero galvanizado Z1 (Z140), según UNE-EN 14195.</t>
  </si>
  <si>
    <t xml:space="preserve">mt12ptp010ch</t>
  </si>
  <si>
    <t xml:space="preserve">Ud</t>
  </si>
  <si>
    <t xml:space="preserve">Tornillo autoperforante de acero cincado, MM 3,5x9,5 "PLADUR", de cabeza redonda y punta de broca; para la unión de perfiles metálicos de hasta 2,25 mm de espesor.</t>
  </si>
  <si>
    <t xml:space="preserve">mt12psg082</t>
  </si>
  <si>
    <t xml:space="preserve">Ud</t>
  </si>
  <si>
    <t xml:space="preserve">Fijación para hormigón.</t>
  </si>
  <si>
    <t xml:space="preserve">mt12psp010cwd</t>
  </si>
  <si>
    <t xml:space="preserve">m²</t>
  </si>
  <si>
    <t xml:space="preserve">Placa de yeso laminado F / UNE-EN 520 - 1200 / 3000 / 15 / con los bordes longitudinales afinados, con resistencia al fuego F "PLADUR", Euroclase A2-s1, d0 de reacción al fuego, según UNE-EN 13501-1.</t>
  </si>
  <si>
    <t xml:space="preserve">mt12ptp010ag</t>
  </si>
  <si>
    <t xml:space="preserve">Ud</t>
  </si>
  <si>
    <t xml:space="preserve">Tornillo autorroscante de acero revestido con fosfatos, PM 3,5x25 "PLADUR", con cabeza de trompeta y punta afilada; para la fijación de placas de yeso laminado a perfiles metálicos de hasta 0,75 mm de espesor.</t>
  </si>
  <si>
    <t xml:space="preserve">mt12ptp010ae</t>
  </si>
  <si>
    <t xml:space="preserve">Ud</t>
  </si>
  <si>
    <t xml:space="preserve">Tornillo autorroscante de acero revestido con fosfatos, PM 3,5x45 "PLADUR", con cabeza de trompeta y punta afilada; para la fijación de placas de yeso laminado a perfiles metálicos de hasta 0,75 mm de espesor.</t>
  </si>
  <si>
    <t xml:space="preserve">mt12pep011fa</t>
  </si>
  <si>
    <t xml:space="preserve">kg</t>
  </si>
  <si>
    <t xml:space="preserve">Pasta de fraguado en polvo ST2 "PLADUR", 3B, color blanco, de fraguado lento (120 minutos), Euroclase A1 de reacción al fuego, según UNE-EN 13501-1, rango de temperatura de trabajo de 5 a 35°C, para aplicación manual con cinta de juntas, según UNE-EN 13963.</t>
  </si>
  <si>
    <t xml:space="preserve">mt12pip010aa</t>
  </si>
  <si>
    <t xml:space="preserve">m</t>
  </si>
  <si>
    <t xml:space="preserve">Cinta microperforada de papel "PLADUR", de 51 mm de anchura y 0,215 mm de espesor, según UNE-EN 13963.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</si>
  <si>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</si>
  <si>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</si>
  <si>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</si>
  <si>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</si>
  <si>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</si>
  <si>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</si>
  <si>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</si>
  <si>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</si>
  <si>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</si>
  <si>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</si>
  <si>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</si>
  <si>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</si>
  <si>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</si>
  <si>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</si>
  <si>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</si>
  <si>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</si>
  <si>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</si>
  <si>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</si>
  <si>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</si>
  <si>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</si>
  <si>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</si>
  <si>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</si>
  <si>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</si>
  <si>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</si>
  <si>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</si>
  <si>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</si>
  <si>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</si>
  <si>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</si>
  <si>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520:2004+A1:2009</t>
  </si>
  <si>
    <t xml:space="preserve">3/4</t>
  </si>
  <si>
    <t xml:space="preserve">Placas de yeso laminado. Definiciones, especificaciones y métodos de ensayo.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</si>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</sst>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53" customWidth="1"/>
    <col min="4" max="4" width="7.65" customWidth="1"/>
    <col min="5" max="5" width="69.70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3.15</v>
      </c>
      <c r="H10" s="11"/>
      <c r="I10" s="12">
        <v>1.22</v>
      </c>
      <c r="J10" s="12">
        <f ca="1">ROUND(INDIRECT(ADDRESS(ROW()+(0), COLUMN()+(-3), 1))*INDIRECT(ADDRESS(ROW()+(0), COLUMN()+(-1), 1)), 2)</f>
        <v>3.84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1.71</v>
      </c>
      <c r="H11" s="11"/>
      <c r="I11" s="12">
        <v>1.45</v>
      </c>
      <c r="J11" s="12">
        <f ca="1">ROUND(INDIRECT(ADDRESS(ROW()+(0), COLUMN()+(-3), 1))*INDIRECT(ADDRESS(ROW()+(0), COLUMN()+(-1), 1)), 2)</f>
        <v>2.48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3.15</v>
      </c>
      <c r="H12" s="11"/>
      <c r="I12" s="12">
        <v>1.19</v>
      </c>
      <c r="J12" s="12">
        <f ca="1">ROUND(INDIRECT(ADDRESS(ROW()+(0), COLUMN()+(-3), 1))*INDIRECT(ADDRESS(ROW()+(0), COLUMN()+(-1), 1)), 2)</f>
        <v>3.75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37</v>
      </c>
      <c r="H13" s="11"/>
      <c r="I13" s="12">
        <v>0.02</v>
      </c>
      <c r="J13" s="12">
        <f ca="1">ROUND(INDIRECT(ADDRESS(ROW()+(0), COLUMN()+(-3), 1))*INDIRECT(ADDRESS(ROW()+(0), COLUMN()+(-1), 1)), 2)</f>
        <v>0.74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5</v>
      </c>
      <c r="H14" s="11"/>
      <c r="I14" s="12">
        <v>0.33</v>
      </c>
      <c r="J14" s="12">
        <f ca="1">ROUND(INDIRECT(ADDRESS(ROW()+(0), COLUMN()+(-3), 1))*INDIRECT(ADDRESS(ROW()+(0), COLUMN()+(-1), 1)), 2)</f>
        <v>1.65</v>
      </c>
    </row>
    <row r="15" spans="1:10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3.15</v>
      </c>
      <c r="H15" s="11"/>
      <c r="I15" s="12">
        <v>11.14</v>
      </c>
      <c r="J15" s="12">
        <f ca="1">ROUND(INDIRECT(ADDRESS(ROW()+(0), COLUMN()+(-3), 1))*INDIRECT(ADDRESS(ROW()+(0), COLUMN()+(-1), 1)), 2)</f>
        <v>35.09</v>
      </c>
    </row>
    <row r="16" spans="1:10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8</v>
      </c>
      <c r="H16" s="11"/>
      <c r="I16" s="12">
        <v>0.01</v>
      </c>
      <c r="J16" s="12">
        <f ca="1">ROUND(INDIRECT(ADDRESS(ROW()+(0), COLUMN()+(-3), 1))*INDIRECT(ADDRESS(ROW()+(0), COLUMN()+(-1), 1)), 2)</f>
        <v>0.08</v>
      </c>
    </row>
    <row r="17" spans="1:10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8</v>
      </c>
      <c r="H17" s="11"/>
      <c r="I17" s="12">
        <v>0.02</v>
      </c>
      <c r="J17" s="12">
        <f ca="1">ROUND(INDIRECT(ADDRESS(ROW()+(0), COLUMN()+(-3), 1))*INDIRECT(ADDRESS(ROW()+(0), COLUMN()+(-1), 1)), 2)</f>
        <v>0.16</v>
      </c>
    </row>
    <row r="18" spans="1:10" ht="45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0.79</v>
      </c>
      <c r="H18" s="11"/>
      <c r="I18" s="12">
        <v>1.28</v>
      </c>
      <c r="J18" s="12">
        <f ca="1">ROUND(INDIRECT(ADDRESS(ROW()+(0), COLUMN()+(-3), 1))*INDIRECT(ADDRESS(ROW()+(0), COLUMN()+(-1), 1)), 2)</f>
        <v>1.01</v>
      </c>
    </row>
    <row r="19" spans="1:10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3">
        <v>4.2</v>
      </c>
      <c r="H19" s="13"/>
      <c r="I19" s="14">
        <v>0.06</v>
      </c>
      <c r="J19" s="14">
        <f ca="1">ROUND(INDIRECT(ADDRESS(ROW()+(0), COLUMN()+(-3), 1))*INDIRECT(ADDRESS(ROW()+(0), COLUMN()+(-1), 1)), 2)</f>
        <v>0.25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42</v>
      </c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49.05</v>
      </c>
    </row>
    <row r="21" spans="1:10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8"/>
      <c r="I21" s="15"/>
      <c r="J21" s="15"/>
    </row>
    <row r="22" spans="1:10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"/>
      <c r="G22" s="11">
        <v>0.3</v>
      </c>
      <c r="H22" s="11"/>
      <c r="I22" s="12">
        <v>23.74</v>
      </c>
      <c r="J22" s="12">
        <f ca="1">ROUND(INDIRECT(ADDRESS(ROW()+(0), COLUMN()+(-3), 1))*INDIRECT(ADDRESS(ROW()+(0), COLUMN()+(-1), 1)), 2)</f>
        <v>7.12</v>
      </c>
    </row>
    <row r="23" spans="1:10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"/>
      <c r="G23" s="11">
        <v>0.3</v>
      </c>
      <c r="H23" s="11"/>
      <c r="I23" s="12">
        <v>21.94</v>
      </c>
      <c r="J23" s="12">
        <f ca="1">ROUND(INDIRECT(ADDRESS(ROW()+(0), COLUMN()+(-3), 1))*INDIRECT(ADDRESS(ROW()+(0), COLUMN()+(-1), 1)), 2)</f>
        <v>6.58</v>
      </c>
    </row>
    <row r="24" spans="1:10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"/>
      <c r="G24" s="11">
        <v>0.45</v>
      </c>
      <c r="H24" s="11"/>
      <c r="I24" s="12">
        <v>23.74</v>
      </c>
      <c r="J24" s="12">
        <f ca="1">ROUND(INDIRECT(ADDRESS(ROW()+(0), COLUMN()+(-3), 1))*INDIRECT(ADDRESS(ROW()+(0), COLUMN()+(-1), 1)), 2)</f>
        <v>10.68</v>
      </c>
    </row>
    <row r="25" spans="1:10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"/>
      <c r="G25" s="13">
        <v>0.45</v>
      </c>
      <c r="H25" s="13"/>
      <c r="I25" s="14">
        <v>21.94</v>
      </c>
      <c r="J25" s="14">
        <f ca="1">ROUND(INDIRECT(ADDRESS(ROW()+(0), COLUMN()+(-3), 1))*INDIRECT(ADDRESS(ROW()+(0), COLUMN()+(-1), 1)), 2)</f>
        <v>9.87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56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1))), 2)</f>
        <v>34.25</v>
      </c>
    </row>
    <row r="27" spans="1:10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8"/>
      <c r="H27" s="18"/>
      <c r="I27" s="15"/>
      <c r="J27" s="15"/>
    </row>
    <row r="28" spans="1:10" ht="13.50" thickBot="1" customHeight="1">
      <c r="A28" s="19"/>
      <c r="B28" s="19"/>
      <c r="C28" s="19"/>
      <c r="D28" s="20" t="s">
        <v>58</v>
      </c>
      <c r="E28" s="19" t="s">
        <v>59</v>
      </c>
      <c r="F28" s="19"/>
      <c r="G28" s="13">
        <v>2</v>
      </c>
      <c r="H28" s="13"/>
      <c r="I28" s="14">
        <f ca="1">ROUND(SUM(INDIRECT(ADDRESS(ROW()+(-2), COLUMN()+(1), 1)),INDIRECT(ADDRESS(ROW()+(-8), COLUMN()+(1), 1))), 2)</f>
        <v>83.3</v>
      </c>
      <c r="J28" s="14">
        <f ca="1">ROUND(INDIRECT(ADDRESS(ROW()+(0), COLUMN()+(-3), 1))*INDIRECT(ADDRESS(ROW()+(0), COLUMN()+(-1), 1))/100, 2)</f>
        <v>1.67</v>
      </c>
    </row>
    <row r="29" spans="1:10" ht="13.50" thickBot="1" customHeight="1">
      <c r="A29" s="21" t="s">
        <v>60</v>
      </c>
      <c r="B29" s="21"/>
      <c r="C29" s="21"/>
      <c r="D29" s="22"/>
      <c r="E29" s="23"/>
      <c r="F29" s="23"/>
      <c r="G29" s="24" t="s">
        <v>61</v>
      </c>
      <c r="H29" s="24"/>
      <c r="I29" s="25"/>
      <c r="J29" s="26">
        <f ca="1">ROUND(SUM(INDIRECT(ADDRESS(ROW()+(-1), COLUMN()+(0), 1)),INDIRECT(ADDRESS(ROW()+(-3), COLUMN()+(0), 1)),INDIRECT(ADDRESS(ROW()+(-9), COLUMN()+(0), 1))), 2)</f>
        <v>84.97</v>
      </c>
    </row>
    <row r="32" spans="1:10" ht="13.50" thickBot="1" customHeight="1">
      <c r="A32" s="27" t="s">
        <v>62</v>
      </c>
      <c r="B32" s="27"/>
      <c r="C32" s="27"/>
      <c r="D32" s="27"/>
      <c r="E32" s="27"/>
      <c r="F32" s="27" t="s">
        <v>63</v>
      </c>
      <c r="G32" s="27"/>
      <c r="H32" s="27" t="s">
        <v>64</v>
      </c>
      <c r="I32" s="27"/>
      <c r="J32" s="27" t="s">
        <v>65</v>
      </c>
    </row>
    <row r="33" spans="1:10" ht="13.50" thickBot="1" customHeight="1">
      <c r="A33" s="28" t="s">
        <v>66</v>
      </c>
      <c r="B33" s="28"/>
      <c r="C33" s="28"/>
      <c r="D33" s="28"/>
      <c r="E33" s="28"/>
      <c r="F33" s="29">
        <v>112006</v>
      </c>
      <c r="G33" s="29"/>
      <c r="H33" s="29">
        <v>112007</v>
      </c>
      <c r="I33" s="29"/>
      <c r="J33" s="29" t="s">
        <v>67</v>
      </c>
    </row>
    <row r="34" spans="1:10" ht="24.00" thickBot="1" customHeight="1">
      <c r="A34" s="30" t="s">
        <v>68</v>
      </c>
      <c r="B34" s="30"/>
      <c r="C34" s="30"/>
      <c r="D34" s="30"/>
      <c r="E34" s="30"/>
      <c r="F34" s="31"/>
      <c r="G34" s="31"/>
      <c r="H34" s="31"/>
      <c r="I34" s="31"/>
      <c r="J34" s="31"/>
    </row>
    <row r="35" spans="1:10" ht="13.50" thickBot="1" customHeight="1">
      <c r="A35" s="32" t="s">
        <v>69</v>
      </c>
      <c r="B35" s="32"/>
      <c r="C35" s="32"/>
      <c r="D35" s="32"/>
      <c r="E35" s="32"/>
      <c r="F35" s="33">
        <v>112007</v>
      </c>
      <c r="G35" s="33"/>
      <c r="H35" s="33">
        <v>112007</v>
      </c>
      <c r="I35" s="33"/>
      <c r="J35" s="33"/>
    </row>
    <row r="36" spans="1:10" ht="13.50" thickBot="1" customHeight="1">
      <c r="A36" s="28" t="s">
        <v>70</v>
      </c>
      <c r="B36" s="28"/>
      <c r="C36" s="28"/>
      <c r="D36" s="28"/>
      <c r="E36" s="28"/>
      <c r="F36" s="29">
        <v>162010</v>
      </c>
      <c r="G36" s="29"/>
      <c r="H36" s="29">
        <v>1.12201e+06</v>
      </c>
      <c r="I36" s="29"/>
      <c r="J36" s="29" t="s">
        <v>71</v>
      </c>
    </row>
    <row r="37" spans="1:10" ht="13.50" thickBot="1" customHeight="1">
      <c r="A37" s="32" t="s">
        <v>72</v>
      </c>
      <c r="B37" s="32"/>
      <c r="C37" s="32"/>
      <c r="D37" s="32"/>
      <c r="E37" s="32"/>
      <c r="F37" s="33"/>
      <c r="G37" s="33"/>
      <c r="H37" s="33"/>
      <c r="I37" s="33"/>
      <c r="J37" s="33"/>
    </row>
    <row r="38" spans="1:10" ht="13.50" thickBot="1" customHeight="1">
      <c r="A38" s="28" t="s">
        <v>73</v>
      </c>
      <c r="B38" s="28"/>
      <c r="C38" s="28"/>
      <c r="D38" s="28"/>
      <c r="E38" s="28"/>
      <c r="F38" s="29">
        <v>132006</v>
      </c>
      <c r="G38" s="29"/>
      <c r="H38" s="29">
        <v>132007</v>
      </c>
      <c r="I38" s="29"/>
      <c r="J38" s="29" t="s">
        <v>74</v>
      </c>
    </row>
    <row r="39" spans="1:10" ht="13.50" thickBot="1" customHeight="1">
      <c r="A39" s="30" t="s">
        <v>75</v>
      </c>
      <c r="B39" s="30"/>
      <c r="C39" s="30"/>
      <c r="D39" s="30"/>
      <c r="E39" s="30"/>
      <c r="F39" s="31"/>
      <c r="G39" s="31"/>
      <c r="H39" s="31"/>
      <c r="I39" s="31"/>
      <c r="J39" s="31"/>
    </row>
    <row r="40" spans="1:10" ht="13.50" thickBot="1" customHeight="1">
      <c r="A40" s="32" t="s">
        <v>76</v>
      </c>
      <c r="B40" s="32"/>
      <c r="C40" s="32"/>
      <c r="D40" s="32"/>
      <c r="E40" s="32"/>
      <c r="F40" s="33">
        <v>112007</v>
      </c>
      <c r="G40" s="33"/>
      <c r="H40" s="33">
        <v>112007</v>
      </c>
      <c r="I40" s="33"/>
      <c r="J40" s="33"/>
    </row>
    <row r="43" spans="1:1" ht="33.75" thickBot="1" customHeight="1">
      <c r="A43" s="1" t="s">
        <v>77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78</v>
      </c>
      <c r="B44" s="1"/>
      <c r="C44" s="1"/>
      <c r="D44" s="1"/>
      <c r="E44" s="1"/>
      <c r="F44" s="1"/>
      <c r="G44" s="1"/>
      <c r="H44" s="1"/>
      <c r="I44" s="1"/>
      <c r="J44" s="1"/>
    </row>
    <row r="45" spans="1:1" ht="33.75" thickBot="1" customHeight="1">
      <c r="A45" s="1" t="s">
        <v>79</v>
      </c>
      <c r="B45" s="1"/>
      <c r="C45" s="1"/>
      <c r="D45" s="1"/>
      <c r="E45" s="1"/>
      <c r="F45" s="1"/>
      <c r="G45" s="1"/>
      <c r="H45" s="1"/>
      <c r="I45" s="1"/>
      <c r="J45" s="1"/>
    </row>
  </sheetData>
  <mergeCells count="96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I20"/>
    <mergeCell ref="A21:C21"/>
    <mergeCell ref="E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H25"/>
    <mergeCell ref="A26:C26"/>
    <mergeCell ref="E26:F26"/>
    <mergeCell ref="G26:I26"/>
    <mergeCell ref="A27:C27"/>
    <mergeCell ref="E27:H27"/>
    <mergeCell ref="A28:C28"/>
    <mergeCell ref="E28:F28"/>
    <mergeCell ref="G28:H28"/>
    <mergeCell ref="A29:F29"/>
    <mergeCell ref="G29:I29"/>
    <mergeCell ref="A32:E32"/>
    <mergeCell ref="F32:G32"/>
    <mergeCell ref="H32:I32"/>
    <mergeCell ref="A33:E33"/>
    <mergeCell ref="F33:G33"/>
    <mergeCell ref="H33:I33"/>
    <mergeCell ref="J33:J35"/>
    <mergeCell ref="A34:E34"/>
    <mergeCell ref="F34:G34"/>
    <mergeCell ref="H34:I34"/>
    <mergeCell ref="A35:E35"/>
    <mergeCell ref="F35:G35"/>
    <mergeCell ref="H35:I35"/>
    <mergeCell ref="A36:E36"/>
    <mergeCell ref="F36:G37"/>
    <mergeCell ref="H36:I37"/>
    <mergeCell ref="J36:J37"/>
    <mergeCell ref="A37:E37"/>
    <mergeCell ref="A38:E38"/>
    <mergeCell ref="F38:G38"/>
    <mergeCell ref="H38:I38"/>
    <mergeCell ref="J38:J40"/>
    <mergeCell ref="A39:E39"/>
    <mergeCell ref="F39:G39"/>
    <mergeCell ref="H39:I39"/>
    <mergeCell ref="A40:E40"/>
    <mergeCell ref="F40:G40"/>
    <mergeCell ref="H40:I40"/>
    <mergeCell ref="A43:J43"/>
    <mergeCell ref="A44:J44"/>
    <mergeCell ref="A45:J45"/>
  </mergeCells>
  <pageMargins left="0.147638" right="0.147638" top="0.206693" bottom="0.206693" header="0.0" footer="0.0"/>
  <pageSetup paperSize="9" orientation="portrait"/>
  <rowBreaks count="0" manualBreakCount="0">
    </rowBreaks>
</worksheet>
</file>