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<sst xmlns="http://schemas.openxmlformats.org/spreadsheetml/2006/main" count="83" uniqueCount="83">
  <si>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</si>
  <si>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</si>
  <si>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</si>
  <si>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</si>
  <si>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horizontal, de 1 m de anchura, con una resistencia al fuego EI 120, para edificio de uso industrial, fijada mecánicamente a la medianera con subestructura soporte, MT-82x16 3x15F "PLADUR", compuesta por 2 placas de yeso laminado F / UNE-EN 520 - 1200 / 2800 / 15 / con los bordes longitudinales afinados, con resistencia al fuego F "PLADUR", Euroclase A2-s1, d0 de reacción al fuego, según UNE-EN 13501-1, fijadas a la subestructura soporte compuesta por canales y montantes, formando escuadras separadas 800 mm entre sí y maestras separadas 400 mm entre sí. Incluso tornillos para la fijación de las placas, tiras de placas fijadas mecánicamente para el sellado perimetral y pasta y cinta para el tratamiento de juntas entre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</si>
  <si>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</si>
  <si>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</si>
  <si>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</si>
  <si>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</si>
  <si>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</si>
  <si>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</si>
  <si>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</si>
  <si>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mt12pfp010ab</t>
  </si>
  <si>
    <t xml:space="preserve">m</t>
  </si>
  <si>
    <t xml:space="preserve">Canal C 48/30 "PLADUR", de 48 mm de anchura, de acero galvanizado Z1 (Z140), según UNE-EN 14195.</t>
  </si>
  <si>
    <t xml:space="preserve">mt12pfp020ab</t>
  </si>
  <si>
    <t xml:space="preserve">m</t>
  </si>
  <si>
    <t xml:space="preserve">Montante M 48/35 "PLADUR", de 48 mm de anchura, de acero galvanizado Z1 (Z140), según UNE-EN 14195.</t>
  </si>
  <si>
    <t xml:space="preserve">mt12pfp040b</t>
  </si>
  <si>
    <t xml:space="preserve">m</t>
  </si>
  <si>
    <t xml:space="preserve">Maestra "PLADUR", de 82x16 mm de anchura, de acero galvanizado Z1 (Z140), según UNE-EN 14195.</t>
  </si>
  <si>
    <t xml:space="preserve">mt12ptp010ch</t>
  </si>
  <si>
    <t xml:space="preserve">Ud</t>
  </si>
  <si>
    <t xml:space="preserve">Tornillo autoperforante de acero cincado, MM 3,5x9,5 "PLADUR", de cabeza redonda y punta de broca; para la unión de perfiles metálicos de hasta 2,25 mm de espesor.</t>
  </si>
  <si>
    <t xml:space="preserve">mt12psg082</t>
  </si>
  <si>
    <t xml:space="preserve">Ud</t>
  </si>
  <si>
    <t xml:space="preserve">Fijación para hormigón.</t>
  </si>
  <si>
    <t xml:space="preserve">mt12psp010cwh</t>
  </si>
  <si>
    <t xml:space="preserve">m²</t>
  </si>
  <si>
    <t xml:space="preserve">Placa de yeso laminado F / UNE-EN 520 - 1200 / 2800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</si>
  <si>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</si>
  <si>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</si>
  <si>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</si>
  <si>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</si>
  <si>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</si>
  <si>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</si>
  <si>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mt12ptp010ab</t>
  </si>
  <si>
    <t xml:space="preserve">Ud</t>
  </si>
  <si>
    <t xml:space="preserve">Tornillo autorroscante de acero revestido con fosfatos, PM 3,9x55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</si>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</sst>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3.15</v>
      </c>
      <c r="H10" s="11"/>
      <c r="I10" s="12">
        <v>1.22</v>
      </c>
      <c r="J10" s="12">
        <f ca="1">ROUND(INDIRECT(ADDRESS(ROW()+(0), COLUMN()+(-3), 1))*INDIRECT(ADDRESS(ROW()+(0), COLUMN()+(-1), 1)), 2)</f>
        <v>3.84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1.71</v>
      </c>
      <c r="H11" s="11"/>
      <c r="I11" s="12">
        <v>1.45</v>
      </c>
      <c r="J11" s="12">
        <f ca="1">ROUND(INDIRECT(ADDRESS(ROW()+(0), COLUMN()+(-3), 1))*INDIRECT(ADDRESS(ROW()+(0), COLUMN()+(-1), 1)), 2)</f>
        <v>2.48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3.15</v>
      </c>
      <c r="H12" s="11"/>
      <c r="I12" s="12">
        <v>1.19</v>
      </c>
      <c r="J12" s="12">
        <f ca="1">ROUND(INDIRECT(ADDRESS(ROW()+(0), COLUMN()+(-3), 1))*INDIRECT(ADDRESS(ROW()+(0), COLUMN()+(-1), 1)), 2)</f>
        <v>3.75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37</v>
      </c>
      <c r="H13" s="11"/>
      <c r="I13" s="12">
        <v>0.02</v>
      </c>
      <c r="J13" s="12">
        <f ca="1">ROUND(INDIRECT(ADDRESS(ROW()+(0), COLUMN()+(-3), 1))*INDIRECT(ADDRESS(ROW()+(0), COLUMN()+(-1), 1)), 2)</f>
        <v>0.74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5</v>
      </c>
      <c r="H14" s="11"/>
      <c r="I14" s="12">
        <v>0.33</v>
      </c>
      <c r="J14" s="12">
        <f ca="1">ROUND(INDIRECT(ADDRESS(ROW()+(0), COLUMN()+(-3), 1))*INDIRECT(ADDRESS(ROW()+(0), COLUMN()+(-1), 1)), 2)</f>
        <v>1.65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3.26</v>
      </c>
      <c r="H15" s="11"/>
      <c r="I15" s="12">
        <v>11.14</v>
      </c>
      <c r="J15" s="12">
        <f ca="1">ROUND(INDIRECT(ADDRESS(ROW()+(0), COLUMN()+(-3), 1))*INDIRECT(ADDRESS(ROW()+(0), COLUMN()+(-1), 1)), 2)</f>
        <v>36.32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8</v>
      </c>
      <c r="H16" s="11"/>
      <c r="I16" s="12">
        <v>0.01</v>
      </c>
      <c r="J16" s="12">
        <f ca="1">ROUND(INDIRECT(ADDRESS(ROW()+(0), COLUMN()+(-3), 1))*INDIRECT(ADDRESS(ROW()+(0), COLUMN()+(-1), 1)), 2)</f>
        <v>0.08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8</v>
      </c>
      <c r="H17" s="11"/>
      <c r="I17" s="12">
        <v>0.02</v>
      </c>
      <c r="J17" s="12">
        <f ca="1">ROUND(INDIRECT(ADDRESS(ROW()+(0), COLUMN()+(-3), 1))*INDIRECT(ADDRESS(ROW()+(0), COLUMN()+(-1), 1)), 2)</f>
        <v>0.16</v>
      </c>
    </row>
    <row r="18" spans="1:10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16</v>
      </c>
      <c r="H18" s="11"/>
      <c r="I18" s="12">
        <v>0.03</v>
      </c>
      <c r="J18" s="12">
        <f ca="1">ROUND(INDIRECT(ADDRESS(ROW()+(0), COLUMN()+(-3), 1))*INDIRECT(ADDRESS(ROW()+(0), COLUMN()+(-1), 1)), 2)</f>
        <v>0.48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0.82</v>
      </c>
      <c r="H19" s="11"/>
      <c r="I19" s="12">
        <v>1.28</v>
      </c>
      <c r="J19" s="12">
        <f ca="1">ROUND(INDIRECT(ADDRESS(ROW()+(0), COLUMN()+(-3), 1))*INDIRECT(ADDRESS(ROW()+(0), COLUMN()+(-1), 1)), 2)</f>
        <v>1.05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3">
        <v>4.2</v>
      </c>
      <c r="H20" s="13"/>
      <c r="I20" s="14">
        <v>0.06</v>
      </c>
      <c r="J20" s="14">
        <f ca="1">ROUND(INDIRECT(ADDRESS(ROW()+(0), COLUMN()+(-3), 1))*INDIRECT(ADDRESS(ROW()+(0), COLUMN()+(-1), 1)), 2)</f>
        <v>0.25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50.8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"/>
      <c r="G23" s="11">
        <v>0.3</v>
      </c>
      <c r="H23" s="11"/>
      <c r="I23" s="12">
        <v>23.74</v>
      </c>
      <c r="J23" s="12">
        <f ca="1">ROUND(INDIRECT(ADDRESS(ROW()+(0), COLUMN()+(-3), 1))*INDIRECT(ADDRESS(ROW()+(0), COLUMN()+(-1), 1)), 2)</f>
        <v>7.12</v>
      </c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"/>
      <c r="G24" s="11">
        <v>0.3</v>
      </c>
      <c r="H24" s="11"/>
      <c r="I24" s="12">
        <v>21.94</v>
      </c>
      <c r="J24" s="12">
        <f ca="1">ROUND(INDIRECT(ADDRESS(ROW()+(0), COLUMN()+(-3), 1))*INDIRECT(ADDRESS(ROW()+(0), COLUMN()+(-1), 1)), 2)</f>
        <v>6.58</v>
      </c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0.45</v>
      </c>
      <c r="H25" s="11"/>
      <c r="I25" s="12">
        <v>23.74</v>
      </c>
      <c r="J25" s="12">
        <f ca="1">ROUND(INDIRECT(ADDRESS(ROW()+(0), COLUMN()+(-3), 1))*INDIRECT(ADDRESS(ROW()+(0), COLUMN()+(-1), 1)), 2)</f>
        <v>10.68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3">
        <v>0.45</v>
      </c>
      <c r="H26" s="13"/>
      <c r="I26" s="14">
        <v>21.94</v>
      </c>
      <c r="J26" s="14">
        <f ca="1">ROUND(INDIRECT(ADDRESS(ROW()+(0), COLUMN()+(-3), 1))*INDIRECT(ADDRESS(ROW()+(0), COLUMN()+(-1), 1)), 2)</f>
        <v>9.87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1))), 2)</f>
        <v>34.25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19"/>
      <c r="D29" s="20" t="s">
        <v>61</v>
      </c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1)),INDIRECT(ADDRESS(ROW()+(-8), COLUMN()+(1), 1))), 2)</f>
        <v>85.05</v>
      </c>
      <c r="J29" s="14">
        <f ca="1">ROUND(INDIRECT(ADDRESS(ROW()+(0), COLUMN()+(-3), 1))*INDIRECT(ADDRESS(ROW()+(0), COLUMN()+(-1), 1))/100, 2)</f>
        <v>1.7</v>
      </c>
    </row>
    <row r="30" spans="1:10" ht="13.50" thickBot="1" customHeight="1">
      <c r="A30" s="21" t="s">
        <v>63</v>
      </c>
      <c r="B30" s="21"/>
      <c r="C30" s="21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1)),INDIRECT(ADDRESS(ROW()+(-9), COLUMN()+(0), 1))), 2)</f>
        <v>86.75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112006</v>
      </c>
      <c r="G34" s="29"/>
      <c r="H34" s="29">
        <v>112007</v>
      </c>
      <c r="I34" s="29"/>
      <c r="J34" s="29" t="s">
        <v>70</v>
      </c>
    </row>
    <row r="35" spans="1:10" ht="24.0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32" t="s">
        <v>72</v>
      </c>
      <c r="B36" s="32"/>
      <c r="C36" s="32"/>
      <c r="D36" s="32"/>
      <c r="E36" s="32"/>
      <c r="F36" s="33">
        <v>112007</v>
      </c>
      <c r="G36" s="33"/>
      <c r="H36" s="33">
        <v>112007</v>
      </c>
      <c r="I36" s="33"/>
      <c r="J36" s="33"/>
    </row>
    <row r="37" spans="1:10" ht="13.50" thickBot="1" customHeight="1">
      <c r="A37" s="28" t="s">
        <v>73</v>
      </c>
      <c r="B37" s="28"/>
      <c r="C37" s="28"/>
      <c r="D37" s="28"/>
      <c r="E37" s="28"/>
      <c r="F37" s="29">
        <v>162010</v>
      </c>
      <c r="G37" s="29"/>
      <c r="H37" s="29">
        <v>1.12201e+06</v>
      </c>
      <c r="I37" s="29"/>
      <c r="J37" s="29" t="s">
        <v>74</v>
      </c>
    </row>
    <row r="38" spans="1:10" ht="13.50" thickBot="1" customHeight="1">
      <c r="A38" s="32" t="s">
        <v>75</v>
      </c>
      <c r="B38" s="32"/>
      <c r="C38" s="32"/>
      <c r="D38" s="32"/>
      <c r="E38" s="32"/>
      <c r="F38" s="33"/>
      <c r="G38" s="33"/>
      <c r="H38" s="33"/>
      <c r="I38" s="33"/>
      <c r="J38" s="33"/>
    </row>
    <row r="39" spans="1:10" ht="13.50" thickBot="1" customHeight="1">
      <c r="A39" s="28" t="s">
        <v>76</v>
      </c>
      <c r="B39" s="28"/>
      <c r="C39" s="28"/>
      <c r="D39" s="28"/>
      <c r="E39" s="28"/>
      <c r="F39" s="29">
        <v>132006</v>
      </c>
      <c r="G39" s="29"/>
      <c r="H39" s="29">
        <v>132007</v>
      </c>
      <c r="I39" s="29"/>
      <c r="J39" s="29" t="s">
        <v>77</v>
      </c>
    </row>
    <row r="40" spans="1:10" ht="13.50" thickBot="1" customHeight="1">
      <c r="A40" s="30" t="s">
        <v>78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32" t="s">
        <v>79</v>
      </c>
      <c r="B41" s="32"/>
      <c r="C41" s="32"/>
      <c r="D41" s="32"/>
      <c r="E41" s="32"/>
      <c r="F41" s="33">
        <v>112007</v>
      </c>
      <c r="G41" s="33"/>
      <c r="H41" s="33">
        <v>112007</v>
      </c>
      <c r="I41" s="33"/>
      <c r="J41" s="33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4"/>
    <mergeCell ref="H34:I34"/>
    <mergeCell ref="J34:J36"/>
    <mergeCell ref="A35:E35"/>
    <mergeCell ref="F35:G35"/>
    <mergeCell ref="H35:I35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39"/>
    <mergeCell ref="H39:I39"/>
    <mergeCell ref="J39:J41"/>
    <mergeCell ref="A40:E40"/>
    <mergeCell ref="F40:G40"/>
    <mergeCell ref="H40:I40"/>
    <mergeCell ref="A41:E41"/>
    <mergeCell ref="F41:G41"/>
    <mergeCell ref="H41:I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