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<sst xmlns="http://schemas.openxmlformats.org/spreadsheetml/2006/main" count="54" uniqueCount="54">
  <si>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</si>
  <si>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IOJ206</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</si>
  <si>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</si>
  <si>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</si>
  <si>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120 según UNE-EN 1366-1, sistema "ISOVER", mediante el recubrimiento con paneles de lana mineral Ultimate® Protect Slab 4.0 "ISOVER", según UNE-EN 14303, de 90 mm de espesor. Incluso pernos electrosoldados para la fijación de los paneles a la superficie metálica, tornillos helicoidales de acero inoxidable Fire Protect Screw 200, de 200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perfiles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</si>
  <si>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</si>
  <si>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</si>
  <si>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</si>
  <si>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</si>
  <si>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</si>
  <si>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</si>
  <si>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</si>
  <si>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mt42coi120d</t>
  </si>
  <si>
    <t xml:space="preserve">m²</t>
  </si>
  <si>
    <t xml:space="preserve">Panel de lana mineral Ultimate® Protect Slab 4.0 "ISOVER", según UNE-EN 14303, de 90 mm de espesor, Euroclase A1 de reacción al fuego según UNE-EN 13501-1,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</si>
  <si>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</si>
  <si>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</si>
  <si>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</si>
  <si>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</si>
  <si>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</si>
  <si>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310 ml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</si>
  <si>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</si>
  <si>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</si>
  <si>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</si>
  <si>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mt42coi037j</t>
  </si>
  <si>
    <t xml:space="preserve">Ud</t>
  </si>
  <si>
    <t xml:space="preserve">Pernos electrosoldables "ISOVER", de 100 mm de longitud, para fijación del panel a la superficie metálica.</t>
  </si>
  <si>
    <t xml:space="preserve">mt42coi038n</t>
  </si>
  <si>
    <t xml:space="preserve">Ud</t>
  </si>
  <si>
    <t xml:space="preserve">Tornillo helicoidal de acero inoxidable Fire Protect Screw 200 "ISOVER", de 200 mm de longitud, para la unión de juntas longitudinales entre paneles aislantes.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</si>
  <si>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</si>
  <si>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</si>
  <si>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</si>
  <si>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</si>
  <si>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</si>
  <si>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</si>
  <si>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</si>
  <si>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</si>
  <si>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</si>
  <si>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</si>
  <si>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</si>
  <si>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</si>
  <si>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5,43€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</si>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</sst>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70.1</v>
      </c>
      <c r="J10" s="12">
        <f ca="1">ROUND(INDIRECT(ADDRESS(ROW()+(0), COLUMN()+(-3), 1))*INDIRECT(ADDRESS(ROW()+(0), COLUMN()+(-1), 1)), 2)</f>
        <v>77.11</v>
      </c>
    </row>
    <row r="11" spans="1:10" ht="13.50" thickBot="1" customHeight="1">
      <c r="A11" s="1" t="s">
        <v>15</v>
      </c>
      <c r="B11" s="1"/>
      <c r="C11" s="10" t="s">
        <v>16</v>
      </c>
      <c r="D11" s="10"/>
      <c r="E11" s="1" t="s">
        <v>17</v>
      </c>
      <c r="F11" s="1"/>
      <c r="G11" s="11">
        <v>0.67</v>
      </c>
      <c r="H11" s="11"/>
      <c r="I11" s="12">
        <v>0.86</v>
      </c>
      <c r="J11" s="12">
        <f ca="1">ROUND(INDIRECT(ADDRESS(ROW()+(0), COLUMN()+(-3), 1))*INDIRECT(ADDRESS(ROW()+(0), COLUMN()+(-1), 1)), 2)</f>
        <v>0.58</v>
      </c>
    </row>
    <row r="12" spans="1:10" ht="34.50" thickBot="1" customHeight="1">
      <c r="A12" s="1" t="s">
        <v>18</v>
      </c>
      <c r="B12" s="1"/>
      <c r="C12" s="10" t="s">
        <v>19</v>
      </c>
      <c r="D12" s="10"/>
      <c r="E12" s="1" t="s">
        <v>20</v>
      </c>
      <c r="F12" s="1"/>
      <c r="G12" s="11">
        <v>0.02</v>
      </c>
      <c r="H12" s="11"/>
      <c r="I12" s="12">
        <v>35.45</v>
      </c>
      <c r="J12" s="12">
        <f ca="1">ROUND(INDIRECT(ADDRESS(ROW()+(0), COLUMN()+(-3), 1))*INDIRECT(ADDRESS(ROW()+(0), COLUMN()+(-1), 1)), 2)</f>
        <v>0.71</v>
      </c>
    </row>
    <row r="13" spans="1:10" ht="34.50" thickBot="1" customHeight="1">
      <c r="A13" s="1" t="s">
        <v>21</v>
      </c>
      <c r="B13" s="1"/>
      <c r="C13" s="10" t="s">
        <v>22</v>
      </c>
      <c r="D13" s="10"/>
      <c r="E13" s="1" t="s">
        <v>23</v>
      </c>
      <c r="F13" s="1"/>
      <c r="G13" s="11">
        <v>0.05</v>
      </c>
      <c r="H13" s="11"/>
      <c r="I13" s="12">
        <v>9.03</v>
      </c>
      <c r="J13" s="12">
        <f ca="1">ROUND(INDIRECT(ADDRESS(ROW()+(0), COLUMN()+(-3), 1))*INDIRECT(ADDRESS(ROW()+(0), COLUMN()+(-1), 1)), 2)</f>
        <v>0.45</v>
      </c>
    </row>
    <row r="14" spans="1:10" ht="24.00" thickBot="1" customHeight="1">
      <c r="A14" s="1" t="s">
        <v>24</v>
      </c>
      <c r="B14" s="1"/>
      <c r="C14" s="10" t="s">
        <v>25</v>
      </c>
      <c r="D14" s="10"/>
      <c r="E14" s="1" t="s">
        <v>26</v>
      </c>
      <c r="F14" s="1"/>
      <c r="G14" s="11">
        <v>18</v>
      </c>
      <c r="H14" s="11"/>
      <c r="I14" s="12">
        <v>0.15</v>
      </c>
      <c r="J14" s="12">
        <f ca="1">ROUND(INDIRECT(ADDRESS(ROW()+(0), COLUMN()+(-3), 1))*INDIRECT(ADDRESS(ROW()+(0), COLUMN()+(-1), 1)), 2)</f>
        <v>2.7</v>
      </c>
    </row>
    <row r="15" spans="1:10" ht="24.00" thickBot="1" customHeight="1">
      <c r="A15" s="1" t="s">
        <v>27</v>
      </c>
      <c r="B15" s="1"/>
      <c r="C15" s="10" t="s">
        <v>28</v>
      </c>
      <c r="D15" s="10"/>
      <c r="E15" s="1" t="s">
        <v>29</v>
      </c>
      <c r="F15" s="1"/>
      <c r="G15" s="13">
        <v>4</v>
      </c>
      <c r="H15" s="13"/>
      <c r="I15" s="14">
        <v>0.5</v>
      </c>
      <c r="J15" s="14">
        <f ca="1">ROUND(INDIRECT(ADDRESS(ROW()+(0), COLUMN()+(-3), 1))*INDIRECT(ADDRESS(ROW()+(0), COLUMN()+(-1), 1)), 2)</f>
        <v>2</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83.55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0.5</v>
      </c>
      <c r="H18" s="11"/>
      <c r="I18" s="12">
        <v>23.74</v>
      </c>
      <c r="J18" s="12">
        <f ca="1">ROUND(INDIRECT(ADDRESS(ROW()+(0), COLUMN()+(-3), 1))*INDIRECT(ADDRESS(ROW()+(0), COLUMN()+(-1), 1)), 2)</f>
        <v>11.87</v>
      </c>
    </row>
    <row r="19" spans="1:10" ht="13.50" thickBot="1" customHeight="1">
      <c r="A19" s="1" t="s">
        <v>35</v>
      </c>
      <c r="B19" s="1"/>
      <c r="C19" s="10" t="s">
        <v>36</v>
      </c>
      <c r="D19" s="10"/>
      <c r="E19" s="1" t="s">
        <v>37</v>
      </c>
      <c r="F19" s="1"/>
      <c r="G19" s="13">
        <v>0.5</v>
      </c>
      <c r="H19" s="13"/>
      <c r="I19" s="14">
        <v>21.94</v>
      </c>
      <c r="J19" s="14">
        <f ca="1">ROUND(INDIRECT(ADDRESS(ROW()+(0), COLUMN()+(-3), 1))*INDIRECT(ADDRESS(ROW()+(0), COLUMN()+(-1), 1)), 2)</f>
        <v>10.97</v>
      </c>
    </row>
    <row r="20" spans="1:10" ht="13.50" thickBot="1" customHeight="1">
      <c r="A20" s="15"/>
      <c r="B20" s="15"/>
      <c r="C20" s="15"/>
      <c r="D20" s="15"/>
      <c r="E20" s="15"/>
      <c r="F20" s="15"/>
      <c r="G20" s="9" t="s">
        <v>38</v>
      </c>
      <c r="H20" s="9"/>
      <c r="I20" s="9"/>
      <c r="J20" s="17">
        <f ca="1">ROUND(SUM(INDIRECT(ADDRESS(ROW()+(-1), COLUMN()+(0), 1)),INDIRECT(ADDRESS(ROW()+(-2), COLUMN()+(0), 1))), 2)</f>
        <v>22.84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106.39</v>
      </c>
      <c r="J22" s="14">
        <f ca="1">ROUND(INDIRECT(ADDRESS(ROW()+(0), COLUMN()+(-3), 1))*INDIRECT(ADDRESS(ROW()+(0), COLUMN()+(-1), 1))/100, 2)</f>
        <v>2.13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108.52</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1.11201e+06</v>
      </c>
      <c r="G27" s="29"/>
      <c r="H27" s="29">
        <v>1.11201e+06</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7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