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<sst xmlns="http://schemas.openxmlformats.org/spreadsheetml/2006/main" count="26" uniqueCount="26">
  <si>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</si>
  <si>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</si>
  <si>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</si>
  <si>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Extintor móvil de polvo químico ABC polivalente, con presión incorporada.</t>
  </si>
  <si>
    <r>
      <rPr>
        <sz val="8.25"/>
        <color rgb="FF000000"/>
        <rFont val="Arial"/>
        <family val="2"/>
      </rPr>
      <t xml:space="preserve">Extintor móvil de polvo químico ABC polivalente, con presión incorporada con nitrógeno, con 50 kg de agente extintor,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</si>
  <si>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</si>
  <si>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</si>
  <si>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</si>
  <si>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</si>
  <si>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</si>
  <si>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</si>
  <si>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</si>
  <si>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mt41ixi130b</t>
  </si>
  <si>
    <t xml:space="preserve">Ud</t>
  </si>
  <si>
    <t xml:space="preserve">Extintor móvil de polvo químico ABC polivalente, con presión incorporada con nitrógeno, con 50 kg de agente extintor, con asa, ruedas, pie de apoyo, casco de acero con revestimiento interior resistente a la corrosión y acabado exterior con pintura epoxi color rojo, tubo sonda, válvula de palanca, anilla de seguridad, manómetro y manguera con boquilla difusora, según UNE-EN 3.</t>
  </si>
  <si>
    <t xml:space="preserve">Subtotal materiales:</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</si>
  <si>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</si>
  <si>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</si>
  <si>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</si>
  <si>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</si>
  <si>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</si>
  <si>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</si>
  <si>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</si>
  <si>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</si>
  <si>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515,53€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</si>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</sst>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203.04</v>
      </c>
      <c r="H10" s="14">
        <f ca="1">ROUND(INDIRECT(ADDRESS(ROW()+(0), COLUMN()+(-2), 1))*INDIRECT(ADDRESS(ROW()+(0), COLUMN()+(-1), 1)), 2)</f>
        <v>203.04</v>
      </c>
    </row>
    <row r="11" spans="1:8" ht="13.50" thickBot="1" customHeight="1">
      <c r="A11" s="15"/>
      <c r="B11" s="15"/>
      <c r="C11" s="15"/>
      <c r="D11" s="15"/>
      <c r="E11" s="15"/>
      <c r="F11" s="9" t="s">
        <v>15</v>
      </c>
      <c r="G11" s="9"/>
      <c r="H11" s="17">
        <f ca="1">ROUND(SUM(INDIRECT(ADDRESS(ROW()+(-1), COLUMN()+(0), 1))), 2)</f>
        <v>203.04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0.15</v>
      </c>
      <c r="G13" s="14">
        <v>21.69</v>
      </c>
      <c r="H13" s="14">
        <f ca="1">ROUND(INDIRECT(ADDRESS(ROW()+(0), COLUMN()+(-2), 1))*INDIRECT(ADDRESS(ROW()+(0), COLUMN()+(-1), 1)), 2)</f>
        <v>3.25</v>
      </c>
    </row>
    <row r="14" spans="1:8" ht="13.50" thickBot="1" customHeight="1">
      <c r="A14" s="15"/>
      <c r="B14" s="15"/>
      <c r="C14" s="15"/>
      <c r="D14" s="15"/>
      <c r="E14" s="15"/>
      <c r="F14" s="9" t="s">
        <v>20</v>
      </c>
      <c r="G14" s="9"/>
      <c r="H14" s="17">
        <f ca="1">ROUND(SUM(INDIRECT(ADDRESS(ROW()+(-1), COLUMN()+(0), 1))), 2)</f>
        <v>3.25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206.29</v>
      </c>
      <c r="H16" s="14">
        <f ca="1">ROUND(INDIRECT(ADDRESS(ROW()+(0), COLUMN()+(-2), 1))*INDIRECT(ADDRESS(ROW()+(0), COLUMN()+(-1), 1))/100, 2)</f>
        <v>4.13</v>
      </c>
    </row>
    <row r="17" spans="1:8" ht="13.50" thickBot="1" customHeight="1">
      <c r="A17" s="21" t="s">
        <v>24</v>
      </c>
      <c r="B17" s="21"/>
      <c r="C17" s="22"/>
      <c r="D17" s="22"/>
      <c r="E17" s="23"/>
      <c r="F17" s="24" t="s">
        <v>25</v>
      </c>
      <c r="G17" s="25"/>
      <c r="H17" s="26">
        <f ca="1">ROUND(SUM(INDIRECT(ADDRESS(ROW()+(-1), COLUMN()+(0), 1)),INDIRECT(ADDRESS(ROW()+(-3), COLUMN()+(0), 1)),INDIRECT(ADDRESS(ROW()+(-6), COLUMN()+(0), 1))), 2)</f>
        <v>210.42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