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<sst xmlns="http://schemas.openxmlformats.org/spreadsheetml/2006/main" count="74" uniqueCount="74">
  <si>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</si>
  <si>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ISC020</t>
  </si>
  <si>
    <t xml:space="preserve">m</t>
  </si>
  <si>
    <t xml:space="preserve">Canalón oculto en zona intermedia del faldón.</t>
  </si>
  <si>
    <r>
      <rPr>
        <sz val="8.25"/>
        <color rgb="FF000000"/>
        <rFont val="Arial"/>
        <family val="2"/>
      </rPr>
      <t xml:space="preserve">Canalón oculto situado en la zona intermedia del faldón, de piezas preformadas de plancha de cobre de 1,00 mm de espesor y 1250 mm de desarrollo y babero de plomo, con uniones soldadas, fijado con clavos sobre cajeado de ladrillo cerámico hueco doble, de 11,5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</si>
  <si>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</si>
  <si>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</si>
  <si>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</si>
  <si>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</si>
  <si>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</si>
  <si>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</si>
  <si>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</si>
  <si>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</si>
  <si>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</si>
  <si>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</si>
  <si>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</si>
  <si>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</si>
  <si>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</si>
  <si>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</si>
  <si>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</si>
  <si>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</si>
  <si>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mt13vac020a</t>
  </si>
  <si>
    <t xml:space="preserve">m</t>
  </si>
  <si>
    <t xml:space="preserve">Piezas preformadas de plancha de cobre de 1 mm de espesor y 1250 mm de desarrollo, para formación de canalón oculto en cubierta inclinada.</t>
  </si>
  <si>
    <t xml:space="preserve">mt13vac021</t>
  </si>
  <si>
    <t xml:space="preserve">Ud</t>
  </si>
  <si>
    <t xml:space="preserve">Clavos de cobre de 3 mm de diámetro, con junta estanca, para fijación de piezas preformadas en canalón oculto.</t>
  </si>
  <si>
    <t xml:space="preserve">mt13vap010c</t>
  </si>
  <si>
    <t xml:space="preserve">m²</t>
  </si>
  <si>
    <t xml:space="preserve">Plancha de plomo laminado de 2 mm de espesor.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</si>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</sst>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33</v>
      </c>
      <c r="F10" s="11"/>
      <c r="G10" s="11"/>
      <c r="H10" s="12">
        <v>0.29</v>
      </c>
      <c r="I10" s="12">
        <f ca="1">ROUND(INDIRECT(ADDRESS(ROW()+(0), COLUMN()+(-4), 1))*INDIRECT(ADDRESS(ROW()+(0), COLUMN()+(-1), 1)), 2)</f>
        <v>9.57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0.09</v>
      </c>
      <c r="F12" s="11"/>
      <c r="G12" s="11"/>
      <c r="H12" s="12">
        <v>53.48</v>
      </c>
      <c r="I12" s="12">
        <f ca="1">ROUND(INDIRECT(ADDRESS(ROW()+(0), COLUMN()+(-4), 1))*INDIRECT(ADDRESS(ROW()+(0), COLUMN()+(-1), 1)), 2)</f>
        <v>4.81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40.94</v>
      </c>
      <c r="I13" s="12">
        <f ca="1">ROUND(INDIRECT(ADDRESS(ROW()+(0), COLUMN()+(-4), 1))*INDIRECT(ADDRESS(ROW()+(0), COLUMN()+(-1), 1)), 2)</f>
        <v>45.03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1"/>
      <c r="G14" s="11"/>
      <c r="H14" s="12">
        <v>0.08</v>
      </c>
      <c r="I14" s="12">
        <f ca="1">ROUND(INDIRECT(ADDRESS(ROW()+(0), COLUMN()+(-4), 1))*INDIRECT(ADDRESS(ROW()+(0), COLUMN()+(-1), 1)), 2)</f>
        <v>0.32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0.7</v>
      </c>
      <c r="F15" s="11"/>
      <c r="G15" s="11"/>
      <c r="H15" s="12">
        <v>35.12</v>
      </c>
      <c r="I15" s="12">
        <f ca="1">ROUND(INDIRECT(ADDRESS(ROW()+(0), COLUMN()+(-4), 1))*INDIRECT(ADDRESS(ROW()+(0), COLUMN()+(-1), 1)), 2)</f>
        <v>24.58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</v>
      </c>
      <c r="F16" s="13"/>
      <c r="G16" s="13"/>
      <c r="H16" s="14">
        <v>2.82</v>
      </c>
      <c r="I16" s="14">
        <f ca="1">ROUND(INDIRECT(ADDRESS(ROW()+(0), COLUMN()+(-4), 1))*INDIRECT(ADDRESS(ROW()+(0), COLUMN()+(-1), 1)), 2)</f>
        <v>0.56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84.89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</v>
      </c>
      <c r="F19" s="13"/>
      <c r="G19" s="13"/>
      <c r="H19" s="14">
        <v>3.42</v>
      </c>
      <c r="I19" s="14">
        <f ca="1">ROUND(INDIRECT(ADDRESS(ROW()+(0), COLUMN()+(-4), 1))*INDIRECT(ADDRESS(ROW()+(0), COLUMN()+(-1), 1)), 2)</f>
        <v>0.34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0.34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</v>
      </c>
      <c r="F22" s="11"/>
      <c r="G22" s="11"/>
      <c r="H22" s="12">
        <v>23.1</v>
      </c>
      <c r="I22" s="12">
        <f ca="1">ROUND(INDIRECT(ADDRESS(ROW()+(0), COLUMN()+(-4), 1))*INDIRECT(ADDRESS(ROW()+(0), COLUMN()+(-1), 1)), 2)</f>
        <v>6.93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</v>
      </c>
      <c r="F23" s="11"/>
      <c r="G23" s="11"/>
      <c r="H23" s="12">
        <v>21.94</v>
      </c>
      <c r="I23" s="12">
        <f ca="1">ROUND(INDIRECT(ADDRESS(ROW()+(0), COLUMN()+(-4), 1))*INDIRECT(ADDRESS(ROW()+(0), COLUMN()+(-1), 1)), 2)</f>
        <v>6.58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0.39</v>
      </c>
      <c r="F24" s="11"/>
      <c r="G24" s="11"/>
      <c r="H24" s="12">
        <v>21.69</v>
      </c>
      <c r="I24" s="12">
        <f ca="1">ROUND(INDIRECT(ADDRESS(ROW()+(0), COLUMN()+(-4), 1))*INDIRECT(ADDRESS(ROW()+(0), COLUMN()+(-1), 1)), 2)</f>
        <v>8.46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</v>
      </c>
      <c r="F25" s="11"/>
      <c r="G25" s="11"/>
      <c r="H25" s="12">
        <v>23.1</v>
      </c>
      <c r="I25" s="12">
        <f ca="1">ROUND(INDIRECT(ADDRESS(ROW()+(0), COLUMN()+(-4), 1))*INDIRECT(ADDRESS(ROW()+(0), COLUMN()+(-1), 1)), 2)</f>
        <v>2.31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</v>
      </c>
      <c r="F26" s="13"/>
      <c r="G26" s="13"/>
      <c r="H26" s="14">
        <v>21.94</v>
      </c>
      <c r="I26" s="14">
        <f ca="1">ROUND(INDIRECT(ADDRESS(ROW()+(0), COLUMN()+(-4), 1))*INDIRECT(ADDRESS(ROW()+(0), COLUMN()+(-1), 1)), 2)</f>
        <v>2.19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26.47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1)),INDIRECT(ADDRESS(ROW()+(-9), COLUMN()+(1), 1)),INDIRECT(ADDRESS(ROW()+(-12), COLUMN()+(1), 1))), 2)</f>
        <v>111.7</v>
      </c>
      <c r="I29" s="14">
        <f ca="1">ROUND(INDIRECT(ADDRESS(ROW()+(0), COLUMN()+(-4), 1))*INDIRECT(ADDRESS(ROW()+(0), COLUMN()+(-1), 1))/100, 2)</f>
        <v>2.23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1)),INDIRECT(ADDRESS(ROW()+(-10), COLUMN()+(0), 1)),INDIRECT(ADDRESS(ROW()+(-13), COLUMN()+(0), 1))), 2)</f>
        <v>113.93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1.06202e+06</v>
      </c>
      <c r="G34" s="29">
        <v>1.06202e+06</v>
      </c>
      <c r="H34" s="29"/>
      <c r="I34" s="29" t="s">
        <v>66</v>
      </c>
    </row>
    <row r="35" spans="1:9" ht="13.5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1.18202e+06</v>
      </c>
      <c r="G36" s="29">
        <v>1.18202e+06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