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<sst xmlns="http://schemas.openxmlformats.org/spreadsheetml/2006/main" count="50" uniqueCount="50">
  <si>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</si>
  <si>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LCP060</t>
  </si>
  <si>
    <t xml:space="preserve">Ud</t>
  </si>
  <si>
    <t xml:space="preserve">Carpintería exterior de PVC.</t>
  </si>
  <si>
    <r>
      <rPr>
        <sz val="8.25"/>
        <color rgb="FF000000"/>
        <rFont val="Arial"/>
        <family val="2"/>
      </rPr>
      <t xml:space="preserve">Ventana de PVC, dos hojas practicables con apertura hacia el interior, dimensiones 800x400 mm, compuesta de marco, hoja y junquillos, acabado estándar en las dos caras, color blanco, perfiles de 70 mm de anchura, soldados a inglete, que incorporan cinco cámaras interiores, tanto en la sección de la hoja como en la del marco, para mejora del aislamiento térmico; galce con pendiente del 5% para facilitar el desagüe; con refuerzos interiores, juntas de estanqueidad de EPDM manilla y herrajes; transmitancia térmica del marco: Uh,m = 1,3 W/(m²K); espesor máximo del acristalamiento: 40 mm; compuesta por marco, hojas, herrajes de colgar y apertura, elementos de estanqueidad y accesorios homologados, con clasificación a la permeabilidad al aire clase 4, según UNE-EN 12207, clasificación a la estanqueidad al agua clase 9A, según UNE-EN 12208, y clasificación a la resistencia a la carga del viento clase C5, según UNE-EN 12210, sin premarco cajón de persiana básico incorporado (monoblock), persiana enrollable de lamas de PVC, con accionamiento manual con cinta y recogedor.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</si>
  <si>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</si>
  <si>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</si>
  <si>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</si>
  <si>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</si>
  <si>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</si>
  <si>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</si>
  <si>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</si>
  <si>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mt24gen030aaaa</t>
  </si>
  <si>
    <t xml:space="preserve">Ud</t>
  </si>
  <si>
    <t xml:space="preserve">Ventana de PVC, dos hojas practicables con apertura hacia el interior, dimensiones 800x400 mm, compuesta de marco, hoja y junquillos, acabado estándar en las dos caras, color blanco, perfiles de 70 mm de anchura, soldados a inglete, que incorporan cinco cámaras interiores, tanto en la sección de la hoja como en la del marco, para mejora del aislamiento térmico; galce con pendiente del 5% para facilitar el desagüe; con refuerzos interiores, juntas de estanqueidad de EPDM manilla y herrajes; transmitancia térmica del marco: Uh,m = 1,3 W/(m²K); espesor máximo del acristalamiento: 40 mm, con clasificación a la permeabilidad al aire clase 4, según UNE-EN 12207, clasificación a la estanqueidad al agua clase 9A, según UNE-EN 12208, y clasificación a la resistencia a la carga del viento clase C5, según UNE-EN 12210, según UNE-EN 14351-1.</t>
  </si>
  <si>
    <t xml:space="preserve">mt25pco015aaaa</t>
  </si>
  <si>
    <t xml:space="preserve">m²</t>
  </si>
  <si>
    <t xml:space="preserve">Persiana enrollable de lamas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según UNE-EN 12207 y transmitancia térmica mayor de 2,2 W/(m²K). Según UNE-EN 13659.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</si>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</sst>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9.36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231.35</v>
      </c>
      <c r="J10" s="12">
        <f ca="1">ROUND(INDIRECT(ADDRESS(ROW()+(0), COLUMN()+(-3), 1))*INDIRECT(ADDRESS(ROW()+(0), COLUMN()+(-1), 1)), 2)</f>
        <v>231.35</v>
      </c>
      <c r="K10" s="12"/>
    </row>
    <row r="11" spans="1:11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0.336</v>
      </c>
      <c r="H11" s="11"/>
      <c r="I11" s="12">
        <v>56.65</v>
      </c>
      <c r="J11" s="12">
        <f ca="1">ROUND(INDIRECT(ADDRESS(ROW()+(0), COLUMN()+(-3), 1))*INDIRECT(ADDRESS(ROW()+(0), COLUMN()+(-1), 1)), 2)</f>
        <v>19.03</v>
      </c>
      <c r="K11" s="12"/>
    </row>
    <row r="12" spans="1:11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0.408</v>
      </c>
      <c r="H12" s="11"/>
      <c r="I12" s="12">
        <v>5.29</v>
      </c>
      <c r="J12" s="12">
        <f ca="1">ROUND(INDIRECT(ADDRESS(ROW()+(0), COLUMN()+(-3), 1))*INDIRECT(ADDRESS(ROW()+(0), COLUMN()+(-1), 1)), 2)</f>
        <v>2.16</v>
      </c>
      <c r="K12" s="12"/>
    </row>
    <row r="13" spans="1:11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0.408</v>
      </c>
      <c r="H13" s="13"/>
      <c r="I13" s="14">
        <v>4.73</v>
      </c>
      <c r="J13" s="14">
        <f ca="1">ROUND(INDIRECT(ADDRESS(ROW()+(0), COLUMN()+(-3), 1))*INDIRECT(ADDRESS(ROW()+(0), COLUMN()+(-1), 1)), 2)</f>
        <v>1.93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254.47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1.15</v>
      </c>
      <c r="H16" s="11"/>
      <c r="I16" s="12">
        <v>22.42</v>
      </c>
      <c r="J16" s="12">
        <f ca="1">ROUND(INDIRECT(ADDRESS(ROW()+(0), COLUMN()+(-3), 1))*INDIRECT(ADDRESS(ROW()+(0), COLUMN()+(-1), 1)), 2)</f>
        <v>25.78</v>
      </c>
      <c r="K16" s="12"/>
    </row>
    <row r="17" spans="1:11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0.695</v>
      </c>
      <c r="H17" s="13"/>
      <c r="I17" s="14">
        <v>21.06</v>
      </c>
      <c r="J17" s="14">
        <f ca="1">ROUND(INDIRECT(ADDRESS(ROW()+(0), COLUMN()+(-3), 1))*INDIRECT(ADDRESS(ROW()+(0), COLUMN()+(-1), 1)), 2)</f>
        <v>14.64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40.42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294.89</v>
      </c>
      <c r="J20" s="14">
        <f ca="1">ROUND(INDIRECT(ADDRESS(ROW()+(0), COLUMN()+(-3), 1))*INDIRECT(ADDRESS(ROW()+(0), COLUMN()+(-1), 1))/100, 2)</f>
        <v>5.9</v>
      </c>
      <c r="K20" s="14"/>
    </row>
    <row r="21" spans="1:11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300.79</v>
      </c>
      <c r="K21" s="26"/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/>
      <c r="K24" s="27" t="s">
        <v>41</v>
      </c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1.11202e+006</v>
      </c>
      <c r="G25" s="29"/>
      <c r="H25" s="29">
        <v>1.11202e+006</v>
      </c>
      <c r="I25" s="29"/>
      <c r="J25" s="29"/>
      <c r="K25" s="29" t="s">
        <v>43</v>
      </c>
    </row>
    <row r="26" spans="1:11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7" spans="1:11" ht="13.50" thickBot="1" customHeight="1">
      <c r="A27" s="28" t="s">
        <v>45</v>
      </c>
      <c r="B27" s="28"/>
      <c r="C27" s="28"/>
      <c r="D27" s="28"/>
      <c r="E27" s="28"/>
      <c r="F27" s="29">
        <v>182009</v>
      </c>
      <c r="G27" s="29"/>
      <c r="H27" s="29">
        <v>182010</v>
      </c>
      <c r="I27" s="29"/>
      <c r="J27" s="29"/>
      <c r="K27" s="29">
        <v>4</v>
      </c>
    </row>
    <row r="28" spans="1:11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1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I14"/>
    <mergeCell ref="J14:K14"/>
    <mergeCell ref="A15:C15"/>
    <mergeCell ref="E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I18"/>
    <mergeCell ref="J18:K18"/>
    <mergeCell ref="A19:C19"/>
    <mergeCell ref="E19:H19"/>
    <mergeCell ref="J19:K19"/>
    <mergeCell ref="A20:C20"/>
    <mergeCell ref="E20:F20"/>
    <mergeCell ref="G20:H20"/>
    <mergeCell ref="J20:K20"/>
    <mergeCell ref="A21:F21"/>
    <mergeCell ref="G21:I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