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<sst xmlns="http://schemas.openxmlformats.org/spreadsheetml/2006/main" count="47" uniqueCount="47">
  <si>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</si>
  <si>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LEA033</t>
  </si>
  <si>
    <t xml:space="preserve">Ud</t>
  </si>
  <si>
    <t xml:space="preserve">Block de puerta exterior de entrada a vivienda, vidriera, de acero galvanizado, con cuarterones, "PUERTAS THT".</t>
  </si>
  <si>
    <r>
      <rPr>
        <sz val="8.25"/>
        <color rgb="FF000000"/>
        <rFont val="Arial"/>
        <family val="2"/>
      </rPr>
      <t xml:space="preserve">Block de puerta exterior de entrada a vivienda, vidriera, de una hoja, con cuarterones, serie Saga 100 Cristal, modelo Coral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</si>
  <si>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</si>
  <si>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</si>
  <si>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</si>
  <si>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</si>
  <si>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</si>
  <si>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</si>
  <si>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</si>
  <si>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mt26pet220cafb</t>
  </si>
  <si>
    <t xml:space="preserve">Ud</t>
  </si>
  <si>
    <t xml:space="preserve">Block de puerta exterior de entrada a vivienda, vidriera, de una hoja, con cuarterones, serie Saga 100 Cristal, modelo Coral CR "PUERTAS THT",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</si>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</sst>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677</v>
      </c>
      <c r="I10" s="12">
        <f ca="1">ROUND(INDIRECT(ADDRESS(ROW()+(0), COLUMN()+(-3), 1))*INDIRECT(ADDRESS(ROW()+(0), COLUMN()+(-1), 1)), 2)</f>
        <v>677</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918.03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1.15</v>
      </c>
      <c r="G16" s="11"/>
      <c r="H16" s="12">
        <v>23.41</v>
      </c>
      <c r="I16" s="12">
        <f ca="1">ROUND(INDIRECT(ADDRESS(ROW()+(0), COLUMN()+(-3), 1))*INDIRECT(ADDRESS(ROW()+(0), COLUMN()+(-1), 1)), 2)</f>
        <v>26.92</v>
      </c>
      <c r="J16" s="12"/>
    </row>
    <row r="17" spans="1:10" ht="13.50" thickBot="1" customHeight="1">
      <c r="A17" s="1" t="s">
        <v>29</v>
      </c>
      <c r="B17" s="1"/>
      <c r="C17" s="10" t="s">
        <v>30</v>
      </c>
      <c r="D17" s="1" t="s">
        <v>31</v>
      </c>
      <c r="E17" s="1"/>
      <c r="F17" s="13">
        <v>0.95</v>
      </c>
      <c r="G17" s="13"/>
      <c r="H17" s="14">
        <v>21.99</v>
      </c>
      <c r="I17" s="14">
        <f ca="1">ROUND(INDIRECT(ADDRESS(ROW()+(0), COLUMN()+(-3), 1))*INDIRECT(ADDRESS(ROW()+(0), COLUMN()+(-1), 1)), 2)</f>
        <v>20.89</v>
      </c>
      <c r="J17" s="14"/>
    </row>
    <row r="18" spans="1:10" ht="13.50" thickBot="1" customHeight="1">
      <c r="A18" s="15"/>
      <c r="B18" s="15"/>
      <c r="C18" s="15"/>
      <c r="D18" s="15"/>
      <c r="E18" s="15"/>
      <c r="F18" s="9" t="s">
        <v>32</v>
      </c>
      <c r="G18" s="9"/>
      <c r="H18" s="9"/>
      <c r="I18" s="17">
        <f ca="1">ROUND(SUM(INDIRECT(ADDRESS(ROW()+(-1), COLUMN()+(0), 1)),INDIRECT(ADDRESS(ROW()+(-2), COLUMN()+(0), 1))), 2)</f>
        <v>47.81</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965.84</v>
      </c>
      <c r="I20" s="14">
        <f ca="1">ROUND(INDIRECT(ADDRESS(ROW()+(0), COLUMN()+(-3), 1))*INDIRECT(ADDRESS(ROW()+(0), COLUMN()+(-1), 1))/100, 2)</f>
        <v>19.32</v>
      </c>
      <c r="J20" s="14"/>
    </row>
    <row r="21" spans="1:10" ht="13.50" thickBot="1" customHeight="1">
      <c r="A21" s="8"/>
      <c r="B21" s="8"/>
      <c r="C21" s="8"/>
      <c r="D21" s="8"/>
      <c r="E21" s="8"/>
      <c r="F21" s="21" t="s">
        <v>36</v>
      </c>
      <c r="G21" s="21"/>
      <c r="H21" s="21"/>
      <c r="I21" s="22">
        <f ca="1">ROUND(SUM(INDIRECT(ADDRESS(ROW()+(-1), COLUMN()+(0), 1)),INDIRECT(ADDRESS(ROW()+(-3), COLUMN()+(0), 1)),INDIRECT(ADDRESS(ROW()+(-7), COLUMN()+(0), 1))), 2)</f>
        <v>985.16</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1.4102e+07</v>
      </c>
      <c r="F25" s="25"/>
      <c r="G25" s="25">
        <v>1.4102e+07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