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<sst xmlns="http://schemas.openxmlformats.org/spreadsheetml/2006/main" count="29" uniqueCount="29">
  <si>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</si>
  <si>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LIS030</t>
  </si>
  <si>
    <t xml:space="preserve">Ud</t>
  </si>
  <si>
    <t xml:space="preserve">Puerta de servicio batiente.</t>
  </si>
  <si>
    <r>
      <rPr>
        <sz val="8.25"/>
        <color rgb="FF000000"/>
        <rFont val="Arial"/>
        <family val="2"/>
      </rPr>
      <t xml:space="preserve">Puerta de servicio batiente de una hoja, 800x1900 mm. HOJA: de 40 mm de espesor, con bastidor de perfil estructural de aluminio anodizado con bisagras de PVC de vaivén con apertura abatible hasta 90°, revestimiento en ambas caras de chapa de acero galvanizado de 0,6 mm de espesor, acabado lacado color blanco y alma de espuma de poliisocianurato, inyectada a alta presión, Euroclase B-s1, d0 de reacción al fuego, con marco de perfiles con rotura de puente térmico y doble burlete perimetral sobre soporte de PVC; ACCESORIOS: sin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</si>
  <si>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</si>
  <si>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</si>
  <si>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</si>
  <si>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</si>
  <si>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</si>
  <si>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</si>
  <si>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</si>
  <si>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mt26pse130aa</t>
  </si>
  <si>
    <t xml:space="preserve">Ud</t>
  </si>
  <si>
    <t xml:space="preserve">Puerta de servicio batiente de una hoja, 800x1900 mm, de 40 mm de espesor, con bastidor de perfil estructural de aluminio anodizado con bisagras de PVC de vaivén con apertura abatible hasta 90°, revestimiento en ambas caras de chapa de acero galvanizado de 0,6 mm de espesor, acabado lacado color blanco y alma de espuma de poliisocianurato, inyectada a alta presión, Euroclase B-s1, d0 de reacción al fuego, con marco de perfiles con rotura de puente térmico y doble burlete perimetral sobre soporte de PVC.</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</si>
  <si>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</si>
  <si>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</si>
  <si>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</si>
  <si>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</si>
  <si>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</si>
  <si>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</si>
  <si>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</si>
  <si>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</si>
  <si>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</si>
  <si>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</si>
  <si>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</si>
  <si>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</si>
  <si>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84,35€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</si>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</sst>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1.05</v>
      </c>
      <c r="F10" s="14">
        <v>901</v>
      </c>
      <c r="G10" s="14">
        <f ca="1">ROUND(INDIRECT(ADDRESS(ROW()+(0), COLUMN()+(-2), 1))*INDIRECT(ADDRESS(ROW()+(0), COLUMN()+(-1), 1)), 2)</f>
        <v>946.05</v>
      </c>
    </row>
    <row r="11" spans="1:7" ht="13.50" thickBot="1" customHeight="1">
      <c r="A11" s="15"/>
      <c r="B11" s="15"/>
      <c r="C11" s="15"/>
      <c r="D11" s="15"/>
      <c r="E11" s="9" t="s">
        <v>15</v>
      </c>
      <c r="F11" s="9"/>
      <c r="G11" s="17">
        <f ca="1">ROUND(SUM(INDIRECT(ADDRESS(ROW()+(-1), COLUMN()+(0), 1))), 2)</f>
        <v>946.05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1.92</v>
      </c>
      <c r="F13" s="13">
        <v>23.74</v>
      </c>
      <c r="G13" s="13">
        <f ca="1">ROUND(INDIRECT(ADDRESS(ROW()+(0), COLUMN()+(-2), 1))*INDIRECT(ADDRESS(ROW()+(0), COLUMN()+(-1), 1)), 2)</f>
        <v>45.58</v>
      </c>
    </row>
    <row r="14" spans="1:7" ht="13.50" thickBot="1" customHeight="1">
      <c r="A14" s="1" t="s">
        <v>20</v>
      </c>
      <c r="B14" s="1"/>
      <c r="C14" s="10" t="s">
        <v>21</v>
      </c>
      <c r="D14" s="1" t="s">
        <v>22</v>
      </c>
      <c r="E14" s="12">
        <v>1.92</v>
      </c>
      <c r="F14" s="14">
        <v>21.94</v>
      </c>
      <c r="G14" s="14">
        <f ca="1">ROUND(INDIRECT(ADDRESS(ROW()+(0), COLUMN()+(-2), 1))*INDIRECT(ADDRESS(ROW()+(0), COLUMN()+(-1), 1)), 2)</f>
        <v>42.12</v>
      </c>
    </row>
    <row r="15" spans="1:7" ht="13.50" thickBot="1" customHeight="1">
      <c r="A15" s="15"/>
      <c r="B15" s="15"/>
      <c r="C15" s="15"/>
      <c r="D15" s="15"/>
      <c r="E15" s="9" t="s">
        <v>23</v>
      </c>
      <c r="F15" s="9"/>
      <c r="G15" s="17">
        <f ca="1">ROUND(SUM(INDIRECT(ADDRESS(ROW()+(-1), COLUMN()+(0), 1)),INDIRECT(ADDRESS(ROW()+(-2), COLUMN()+(0), 1))), 2)</f>
        <v>87.7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1033.75</v>
      </c>
      <c r="G17" s="14">
        <f ca="1">ROUND(INDIRECT(ADDRESS(ROW()+(0), COLUMN()+(-2), 1))*INDIRECT(ADDRESS(ROW()+(0), COLUMN()+(-1), 1))/100, 2)</f>
        <v>20.68</v>
      </c>
    </row>
    <row r="18" spans="1:7" ht="13.50" thickBot="1" customHeight="1">
      <c r="A18" s="21" t="s">
        <v>27</v>
      </c>
      <c r="B18" s="21"/>
      <c r="C18" s="22"/>
      <c r="D18" s="23"/>
      <c r="E18" s="24" t="s">
        <v>28</v>
      </c>
      <c r="F18" s="25"/>
      <c r="G18" s="26">
        <f ca="1">ROUND(SUM(INDIRECT(ADDRESS(ROW()+(-1), COLUMN()+(0), 1)),INDIRECT(ADDRESS(ROW()+(-3), COLUMN()+(0), 1)),INDIRECT(ADDRESS(ROW()+(-7), COLUMN()+(0), 1))), 2)</f>
        <v>1054.43</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