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<sst xmlns="http://schemas.openxmlformats.org/spreadsheetml/2006/main" count="34" uniqueCount="34">
  <si>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</si>
  <si>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LSS020</t>
  </si>
  <si>
    <t xml:space="preserve">Ud</t>
  </si>
  <si>
    <t xml:space="preserve">Mástil para toldo de vela tensada.</t>
  </si>
  <si>
    <r>
      <rPr>
        <sz val="8.25"/>
        <color rgb="FF000000"/>
        <rFont val="Arial"/>
        <family val="2"/>
      </rPr>
      <t xml:space="preserve">Mástil de 3500 mm de altura, de perfil hueco redondo de acero inoxidable AISI 316 de 100 mm de diámetro y 3 mm de espesor, soldado formando un ángulo de 75° a placa de anclaje de 300x300 mm y 10 mm de espesor con pernos para fijación al soporte. El precio no incluye la base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</si>
  <si>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</si>
  <si>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</si>
  <si>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</si>
  <si>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</si>
  <si>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</si>
  <si>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</si>
  <si>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</si>
  <si>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mt44vel035w</t>
  </si>
  <si>
    <t xml:space="preserve">Ud</t>
  </si>
  <si>
    <t xml:space="preserve">Mástil de 3500 mm de altura, de perfil hueco redondo de acero inoxidable AISI 316 de 100 mm de diámetro y 3 mm de espesor, soldado formando un ángulo de 75° a placa de anclaje de 300x300 mm y 10 mm de espesor con pernos para fijación al soporte.</t>
  </si>
  <si>
    <t xml:space="preserve">Subtotal materiales:</t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</si>
  <si>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</si>
  <si>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</si>
  <si>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</si>
  <si>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</si>
  <si>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</si>
  <si>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</si>
  <si>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</si>
  <si>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</si>
  <si>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</si>
  <si>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</si>
  <si>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</si>
  <si>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</si>
  <si>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</si>
  <si>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</si>
  <si>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</si>
  <si>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</si>
  <si>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106,61€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</si>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</sst>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19" customWidth="1"/>
    <col min="4" max="4" width="6.46" customWidth="1"/>
    <col min="5" max="5" width="69.02" customWidth="1"/>
    <col min="6" max="6" width="16.15" customWidth="1"/>
    <col min="7" max="7" width="12.7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423.5</v>
      </c>
      <c r="H10" s="14">
        <f ca="1">ROUND(INDIRECT(ADDRESS(ROW()+(0), COLUMN()+(-2), 1))*INDIRECT(ADDRESS(ROW()+(0), COLUMN()+(-1), 1)), 2)</f>
        <v>423.5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423.5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0.18</v>
      </c>
      <c r="G13" s="14">
        <v>55.38</v>
      </c>
      <c r="H13" s="14">
        <f ca="1">ROUND(INDIRECT(ADDRESS(ROW()+(0), COLUMN()+(-2), 1))*INDIRECT(ADDRESS(ROW()+(0), COLUMN()+(-1), 1)), 2)</f>
        <v>9.97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9.97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" t="s">
        <v>22</v>
      </c>
      <c r="B16" s="1"/>
      <c r="C16" s="10" t="s">
        <v>23</v>
      </c>
      <c r="D16" s="10"/>
      <c r="E16" s="1" t="s">
        <v>24</v>
      </c>
      <c r="F16" s="11">
        <v>0.95</v>
      </c>
      <c r="G16" s="13">
        <v>23.74</v>
      </c>
      <c r="H16" s="13">
        <f ca="1">ROUND(INDIRECT(ADDRESS(ROW()+(0), COLUMN()+(-2), 1))*INDIRECT(ADDRESS(ROW()+(0), COLUMN()+(-1), 1)), 2)</f>
        <v>22.55</v>
      </c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2">
        <v>1.9</v>
      </c>
      <c r="G17" s="14">
        <v>21.94</v>
      </c>
      <c r="H17" s="14">
        <f ca="1">ROUND(INDIRECT(ADDRESS(ROW()+(0), COLUMN()+(-2), 1))*INDIRECT(ADDRESS(ROW()+(0), COLUMN()+(-1), 1)), 2)</f>
        <v>41.69</v>
      </c>
    </row>
    <row r="18" spans="1:8" ht="13.50" thickBot="1" customHeight="1">
      <c r="A18" s="15"/>
      <c r="B18" s="15"/>
      <c r="C18" s="15"/>
      <c r="D18" s="15"/>
      <c r="E18" s="15"/>
      <c r="F18" s="9" t="s">
        <v>28</v>
      </c>
      <c r="G18" s="9"/>
      <c r="H18" s="17">
        <f ca="1">ROUND(SUM(INDIRECT(ADDRESS(ROW()+(-1), COLUMN()+(0), 1)),INDIRECT(ADDRESS(ROW()+(-2), COLUMN()+(0), 1))), 2)</f>
        <v>64.24</v>
      </c>
    </row>
    <row r="19" spans="1:8" ht="13.50" thickBot="1" customHeight="1">
      <c r="A19" s="15">
        <v>4</v>
      </c>
      <c r="B19" s="15"/>
      <c r="C19" s="15"/>
      <c r="D19" s="15"/>
      <c r="E19" s="18" t="s">
        <v>29</v>
      </c>
      <c r="F19" s="18"/>
      <c r="G19" s="15"/>
      <c r="H19" s="15"/>
    </row>
    <row r="20" spans="1:8" ht="13.50" thickBot="1" customHeight="1">
      <c r="A20" s="19"/>
      <c r="B20" s="19"/>
      <c r="C20" s="20" t="s">
        <v>30</v>
      </c>
      <c r="D20" s="20"/>
      <c r="E20" s="19" t="s">
        <v>31</v>
      </c>
      <c r="F20" s="12">
        <v>2</v>
      </c>
      <c r="G20" s="14">
        <f ca="1">ROUND(SUM(INDIRECT(ADDRESS(ROW()+(-2), COLUMN()+(1), 1)),INDIRECT(ADDRESS(ROW()+(-6), COLUMN()+(1), 1)),INDIRECT(ADDRESS(ROW()+(-9), COLUMN()+(1), 1))), 2)</f>
        <v>497.71</v>
      </c>
      <c r="H20" s="14">
        <f ca="1">ROUND(INDIRECT(ADDRESS(ROW()+(0), COLUMN()+(-2), 1))*INDIRECT(ADDRESS(ROW()+(0), COLUMN()+(-1), 1))/100, 2)</f>
        <v>9.95</v>
      </c>
    </row>
    <row r="21" spans="1:8" ht="13.50" thickBot="1" customHeight="1">
      <c r="A21" s="21" t="s">
        <v>32</v>
      </c>
      <c r="B21" s="21"/>
      <c r="C21" s="22"/>
      <c r="D21" s="22"/>
      <c r="E21" s="23"/>
      <c r="F21" s="24" t="s">
        <v>33</v>
      </c>
      <c r="G21" s="25"/>
      <c r="H21" s="26">
        <f ca="1">ROUND(SUM(INDIRECT(ADDRESS(ROW()+(-1), COLUMN()+(0), 1)),INDIRECT(ADDRESS(ROW()+(-3), COLUMN()+(0), 1)),INDIRECT(ADDRESS(ROW()+(-7), COLUMN()+(0), 1)),INDIRECT(ADDRESS(ROW()+(-10), COLUMN()+(0), 1))), 2)</f>
        <v>507.66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