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<sst xmlns="http://schemas.openxmlformats.org/spreadsheetml/2006/main" count="35" uniqueCount="35">
  <si>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</si>
  <si>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LVT010</t>
  </si>
  <si>
    <t xml:space="preserve">m²</t>
  </si>
  <si>
    <t xml:space="preserve">Vidrio templado.</t>
  </si>
  <si>
    <r>
      <rPr>
        <sz val="8.25"/>
        <color rgb="FF000000"/>
        <rFont val="Arial"/>
        <family val="2"/>
      </rPr>
      <t xml:space="preserve">Vidrio de silicato sodocálcico templado, incoloro, de 12 mm de espesor, clasificación de prestaciones 1C1, según UNE-EN 12600, fijado sobre carpintería con acuñado mediante calzos de apoyo perimetrales y laterales, sellado en frío con silicona sintética incolora (no acrílica), compatible con el material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</si>
  <si>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</si>
  <si>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</si>
  <si>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</si>
  <si>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</si>
  <si>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</si>
  <si>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</si>
  <si>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</si>
  <si>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mt21vtt010f</t>
  </si>
  <si>
    <t xml:space="preserve">m²</t>
  </si>
  <si>
    <t xml:space="preserve">Vidrio de silicato sodocálcico templado, incoloro, de 12 mm de espesor, clasificación de prestaciones 1C1, según UNE-EN 12600. Según UNE-EN 12150-1.</t>
  </si>
  <si>
    <t xml:space="preserve">mt21vva015a</t>
  </si>
  <si>
    <t xml:space="preserve">Ud</t>
  </si>
  <si>
    <t xml:space="preserve">Cartucho de 310 ml de silicona neutra, incolora, dureza Shore A aproximada de 23, según UNE-EN ISO 868 y recuperación elástica &gt;=80%, según UNE-EN ISO 7389.</t>
  </si>
  <si>
    <t xml:space="preserve">mt21vva021</t>
  </si>
  <si>
    <t xml:space="preserve">Ud</t>
  </si>
  <si>
    <t xml:space="preserve">Material auxiliar para la colocación de vidrios.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</si>
  <si>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</si>
  <si>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</si>
  <si>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</si>
  <si>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</si>
  <si>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1ª cristalero.</t>
  </si>
  <si>
    <t xml:space="preserve">mo110</t>
  </si>
  <si>
    <t xml:space="preserve">h</t>
  </si>
  <si>
    <t xml:space="preserve">Ayudante cristalero.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</si>
  <si>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</si>
  <si>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</si>
  <si>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</si>
  <si>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</si>
  <si>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17,66€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</si>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</sst>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5.48" customWidth="1"/>
    <col min="6" max="6" width="14.11" customWidth="1"/>
    <col min="7" max="7" width="9.8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1.006</v>
      </c>
      <c r="G10" s="12">
        <v>78.88</v>
      </c>
      <c r="H10" s="12">
        <f ca="1">ROUND(INDIRECT(ADDRESS(ROW()+(0), COLUMN()+(-2), 1))*INDIRECT(ADDRESS(ROW()+(0), COLUMN()+(-1), 1)), 2)</f>
        <v>79.35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0.29</v>
      </c>
      <c r="G11" s="12">
        <v>5.77</v>
      </c>
      <c r="H11" s="12">
        <f ca="1">ROUND(INDIRECT(ADDRESS(ROW()+(0), COLUMN()+(-2), 1))*INDIRECT(ADDRESS(ROW()+(0), COLUMN()+(-1), 1)), 2)</f>
        <v>1.67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1.5</v>
      </c>
      <c r="G12" s="14">
        <v>1.26</v>
      </c>
      <c r="H12" s="14">
        <f ca="1">ROUND(INDIRECT(ADDRESS(ROW()+(0), COLUMN()+(-2), 1))*INDIRECT(ADDRESS(ROW()+(0), COLUMN()+(-1), 1)), 2)</f>
        <v>1.89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82.91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0.85</v>
      </c>
      <c r="G15" s="12">
        <v>24.59</v>
      </c>
      <c r="H15" s="12">
        <f ca="1">ROUND(INDIRECT(ADDRESS(ROW()+(0), COLUMN()+(-2), 1))*INDIRECT(ADDRESS(ROW()+(0), COLUMN()+(-1), 1)), 2)</f>
        <v>20.9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0.85</v>
      </c>
      <c r="G16" s="14">
        <v>23.33</v>
      </c>
      <c r="H16" s="14">
        <f ca="1">ROUND(INDIRECT(ADDRESS(ROW()+(0), COLUMN()+(-2), 1))*INDIRECT(ADDRESS(ROW()+(0), COLUMN()+(-1), 1)), 2)</f>
        <v>19.83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40.73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123.64</v>
      </c>
      <c r="H19" s="14">
        <f ca="1">ROUND(INDIRECT(ADDRESS(ROW()+(0), COLUMN()+(-2), 1))*INDIRECT(ADDRESS(ROW()+(0), COLUMN()+(-1), 1))/100, 2)</f>
        <v>2.47</v>
      </c>
    </row>
    <row r="20" spans="1:8" ht="13.50" thickBot="1" customHeight="1">
      <c r="A20" s="21" t="s">
        <v>33</v>
      </c>
      <c r="B20" s="21"/>
      <c r="C20" s="22"/>
      <c r="D20" s="22"/>
      <c r="E20" s="23"/>
      <c r="F20" s="24" t="s">
        <v>34</v>
      </c>
      <c r="G20" s="25"/>
      <c r="H20" s="26">
        <f ca="1">ROUND(SUM(INDIRECT(ADDRESS(ROW()+(-1), COLUMN()+(0), 1)),INDIRECT(ADDRESS(ROW()+(-3), COLUMN()+(0), 1)),INDIRECT(ADDRESS(ROW()+(-7), COLUMN()+(0), 1))), 2)</f>
        <v>126.11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