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<sst xmlns="http://schemas.openxmlformats.org/spreadsheetml/2006/main" count="53" uniqueCount="53">
  <si>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</si>
  <si>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</si>
  <si>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</si>
  <si>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</si>
  <si>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Ursa XPS F N-V L "URSA IBÉRICA AISLANTES", de superficie lisa y mecanizado lateral a media madera, de 90 mm de espesor, resistencia a compresión &gt;= 500 kPa, resistencia térmica 2,5 m²K/W, conductividad térmica 0,036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</si>
  <si>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</si>
  <si>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</si>
  <si>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</si>
  <si>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</si>
  <si>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</si>
  <si>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</si>
  <si>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</si>
  <si>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</si>
  <si>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</si>
  <si>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</si>
  <si>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</si>
  <si>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</si>
  <si>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</si>
  <si>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mt16pxp010bib</t>
  </si>
  <si>
    <t xml:space="preserve">m²</t>
  </si>
  <si>
    <t xml:space="preserve">Panel rígido de poliestireno extruido Ursa XPS F N-V L "URSA IBÉRICA AISLANTES", según UNE-EN 13164, de superficie lisa y mecanizado lateral a media madera, de 90 mm de espesor, resistencia a compresión &gt;= 500 kPa, resistencia térmica 2,5 m²K/W, conductividad térmica 0,036 W/(mK), Euroclase E de reacción al fuego según UNE-EN 13501-1, con código de designación XPS-EN 13164-T1-CS(10/Y)500-DLT(2)5-DS(TH)-CC(2/1,5/50)175-WL(T)0,7-WD(V)3-FTCD1.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</si>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</sst>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71.0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7.48</v>
      </c>
      <c r="J11" s="12">
        <f ca="1">ROUND(INDIRECT(ADDRESS(ROW()+(0), COLUMN()+(-3), 1))*INDIRECT(ADDRESS(ROW()+(0), COLUMN()+(-1), 1)), 2)</f>
        <v>7.85</v>
      </c>
    </row>
    <row r="12" spans="1:10" ht="66.00" thickBot="1" customHeight="1">
      <c r="A12" s="1" t="s">
        <v>18</v>
      </c>
      <c r="B12" s="1"/>
      <c r="C12" s="10" t="s">
        <v>19</v>
      </c>
      <c r="D12" s="10"/>
      <c r="E12" s="1" t="s">
        <v>20</v>
      </c>
      <c r="F12" s="1"/>
      <c r="G12" s="11">
        <v>1.1</v>
      </c>
      <c r="H12" s="11"/>
      <c r="I12" s="12">
        <v>21.36</v>
      </c>
      <c r="J12" s="12">
        <f ca="1">ROUND(INDIRECT(ADDRESS(ROW()+(0), COLUMN()+(-3), 1))*INDIRECT(ADDRESS(ROW()+(0), COLUMN()+(-1), 1)), 2)</f>
        <v>23.5</v>
      </c>
    </row>
    <row r="13" spans="1:10" ht="13.50" thickBot="1" customHeight="1">
      <c r="A13" s="1" t="s">
        <v>21</v>
      </c>
      <c r="B13" s="1"/>
      <c r="C13" s="10" t="s">
        <v>22</v>
      </c>
      <c r="D13" s="10"/>
      <c r="E13" s="1" t="s">
        <v>23</v>
      </c>
      <c r="F13" s="1"/>
      <c r="G13" s="11">
        <v>1.1</v>
      </c>
      <c r="H13" s="11"/>
      <c r="I13" s="12">
        <v>0.41</v>
      </c>
      <c r="J13" s="12">
        <f ca="1">ROUND(INDIRECT(ADDRESS(ROW()+(0), COLUMN()+(-3), 1))*INDIRECT(ADDRESS(ROW()+(0), COLUMN()+(-1), 1)), 2)</f>
        <v>0.45</v>
      </c>
    </row>
    <row r="14" spans="1:10" ht="13.50" thickBot="1" customHeight="1">
      <c r="A14" s="1" t="s">
        <v>24</v>
      </c>
      <c r="B14" s="1"/>
      <c r="C14" s="10" t="s">
        <v>25</v>
      </c>
      <c r="D14" s="10"/>
      <c r="E14" s="1" t="s">
        <v>26</v>
      </c>
      <c r="F14" s="1"/>
      <c r="G14" s="13">
        <v>0.4</v>
      </c>
      <c r="H14" s="13"/>
      <c r="I14" s="14">
        <v>0.3</v>
      </c>
      <c r="J14" s="14">
        <f ca="1">ROUND(INDIRECT(ADDRESS(ROW()+(0), COLUMN()+(-3), 1))*INDIRECT(ADDRESS(ROW()+(0), COLUMN()+(-1), 1)), 2)</f>
        <v>0.12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32.91</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v>
      </c>
      <c r="H17" s="11"/>
      <c r="I17" s="12">
        <v>23.74</v>
      </c>
      <c r="J17" s="12">
        <f ca="1">ROUND(INDIRECT(ADDRESS(ROW()+(0), COLUMN()+(-3), 1))*INDIRECT(ADDRESS(ROW()+(0), COLUMN()+(-1), 1)), 2)</f>
        <v>4.75</v>
      </c>
    </row>
    <row r="18" spans="1:10" ht="13.50" thickBot="1" customHeight="1">
      <c r="A18" s="1" t="s">
        <v>32</v>
      </c>
      <c r="B18" s="1"/>
      <c r="C18" s="10" t="s">
        <v>33</v>
      </c>
      <c r="D18" s="10"/>
      <c r="E18" s="1" t="s">
        <v>34</v>
      </c>
      <c r="F18" s="1"/>
      <c r="G18" s="13">
        <v>0.2</v>
      </c>
      <c r="H18" s="13"/>
      <c r="I18" s="14">
        <v>21.94</v>
      </c>
      <c r="J18" s="14">
        <f ca="1">ROUND(INDIRECT(ADDRESS(ROW()+(0), COLUMN()+(-3), 1))*INDIRECT(ADDRESS(ROW()+(0), COLUMN()+(-1), 1)), 2)</f>
        <v>4.39</v>
      </c>
    </row>
    <row r="19" spans="1:10" ht="13.50" thickBot="1" customHeight="1">
      <c r="A19" s="15"/>
      <c r="B19" s="15"/>
      <c r="C19" s="15"/>
      <c r="D19" s="15"/>
      <c r="E19" s="15"/>
      <c r="F19" s="15"/>
      <c r="G19" s="9" t="s">
        <v>35</v>
      </c>
      <c r="H19" s="9"/>
      <c r="I19" s="9"/>
      <c r="J19" s="17">
        <f ca="1">ROUND(SUM(INDIRECT(ADDRESS(ROW()+(-1), COLUMN()+(0), 1)),INDIRECT(ADDRESS(ROW()+(-2), COLUMN()+(0), 1))), 2)</f>
        <v>9.14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42.05</v>
      </c>
      <c r="J21" s="14">
        <f ca="1">ROUND(INDIRECT(ADDRESS(ROW()+(0), COLUMN()+(-3), 1))*INDIRECT(ADDRESS(ROW()+(0), COLUMN()+(-1), 1))/100, 2)</f>
        <v>0.84</v>
      </c>
    </row>
    <row r="22" spans="1:10" ht="13.50" thickBot="1" customHeight="1">
      <c r="A22" s="8"/>
      <c r="B22" s="8"/>
      <c r="C22" s="8"/>
      <c r="D22" s="8"/>
      <c r="E22" s="8"/>
      <c r="F22" s="8"/>
      <c r="G22" s="21" t="s">
        <v>39</v>
      </c>
      <c r="H22" s="21"/>
      <c r="I22" s="21"/>
      <c r="J22" s="22">
        <f ca="1">ROUND(SUM(INDIRECT(ADDRESS(ROW()+(-1), COLUMN()+(0), 1)),INDIRECT(ADDRESS(ROW()+(-3), COLUMN()+(0), 1)),INDIRECT(ADDRESS(ROW()+(-7), COLUMN()+(0), 1))), 2)</f>
        <v>42.89</v>
      </c>
    </row>
    <row r="25" spans="1:10" ht="13.50" thickBot="1" customHeight="1">
      <c r="A25" s="23" t="s">
        <v>40</v>
      </c>
      <c r="B25" s="23"/>
      <c r="C25" s="23"/>
      <c r="D25" s="23"/>
      <c r="E25" s="23"/>
      <c r="F25" s="23" t="s">
        <v>41</v>
      </c>
      <c r="G25" s="23"/>
      <c r="H25" s="23" t="s">
        <v>42</v>
      </c>
      <c r="I25" s="23"/>
      <c r="J25" s="23" t="s">
        <v>43</v>
      </c>
    </row>
    <row r="26" spans="1:10" ht="13.50" thickBot="1" customHeight="1">
      <c r="A26" s="24" t="s">
        <v>44</v>
      </c>
      <c r="B26" s="24"/>
      <c r="C26" s="24"/>
      <c r="D26" s="24"/>
      <c r="E26" s="24"/>
      <c r="F26" s="25">
        <v>142010</v>
      </c>
      <c r="G26" s="25"/>
      <c r="H26" s="25">
        <v>1.10201e+06</v>
      </c>
      <c r="I26" s="25"/>
      <c r="J26" s="25" t="s">
        <v>45</v>
      </c>
    </row>
    <row r="27" spans="1:10" ht="24.00" thickBot="1" customHeight="1">
      <c r="A27" s="26" t="s">
        <v>46</v>
      </c>
      <c r="B27" s="26"/>
      <c r="C27" s="26"/>
      <c r="D27" s="26"/>
      <c r="E27" s="26"/>
      <c r="F27" s="27"/>
      <c r="G27" s="27"/>
      <c r="H27" s="27"/>
      <c r="I27" s="27"/>
      <c r="J27" s="27"/>
    </row>
    <row r="28" spans="1:10" ht="13.50" thickBot="1" customHeight="1">
      <c r="A28" s="24" t="s">
        <v>47</v>
      </c>
      <c r="B28" s="24"/>
      <c r="C28" s="24"/>
      <c r="D28" s="24"/>
      <c r="E28" s="24"/>
      <c r="F28" s="25">
        <v>1.07202e+06</v>
      </c>
      <c r="G28" s="25"/>
      <c r="H28" s="25">
        <v>1.07202e+06</v>
      </c>
      <c r="I28" s="25"/>
      <c r="J28" s="25" t="s">
        <v>48</v>
      </c>
    </row>
    <row r="29" spans="1:10" ht="24.00" thickBot="1" customHeight="1">
      <c r="A29" s="26" t="s">
        <v>49</v>
      </c>
      <c r="B29" s="26"/>
      <c r="C29" s="26"/>
      <c r="D29" s="26"/>
      <c r="E29" s="26"/>
      <c r="F29" s="27"/>
      <c r="G29" s="27"/>
      <c r="H29" s="27"/>
      <c r="I29" s="27"/>
      <c r="J29" s="27"/>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