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<sst xmlns="http://schemas.openxmlformats.org/spreadsheetml/2006/main" count="45" uniqueCount="45">
  <si>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</si>
  <si>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NAL010</t>
  </si>
  <si>
    <t xml:space="preserve">m²</t>
  </si>
  <si>
    <t xml:space="preserve">Aislamiento termoacústico de suelos flotantes, con lanas minerales.</t>
  </si>
  <si>
    <r>
      <rPr>
        <sz val="8.25"/>
        <color rgb="FF000000"/>
        <rFont val="Arial"/>
        <family val="2"/>
      </rPr>
      <t xml:space="preserve">Aislamiento termoacústico de suelos flotantes, formado por panel de lana de roca, no revestido, aglomerado con resinas, imputrescible, Smart Floor TP "KNAUF INSULATION", de 30 mm de espesor, según UNE-EN 13162, resistencia térmica 0,8 m²K/W, conductividad térmica 0,036 W/(mK), colocado a tope, simplemente apoyado, cubierto con film de polietileno de 0,2 mm de espesor y desolidarización perimetral realizada con el mismo material aislante, preparado para recibir una base de pavimento de mortero u hormigón.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</si>
  <si>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</si>
  <si>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</si>
  <si>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</si>
  <si>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</si>
  <si>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</si>
  <si>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</si>
  <si>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</si>
  <si>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mt16lkr010bbb</t>
  </si>
  <si>
    <t xml:space="preserve">m²</t>
  </si>
  <si>
    <t xml:space="preserve">Panel de lana de roca, no revestido, aglomerado con resinas, imputrescible, Smart Floor TP "KNAUF INSULATION", de 30 mm de espesor, según UNE-EN 13162, con certificado de calidad del aire interior Eurofins Gold, resistencia térmica 0,8 m²K/W, conductividad térmica 0,036 W/(mK), rigidez dinámica 20 MN/m³, Euroclase A1 de reacción al fuego según UNE-EN 13501-1, con código de designación MW-EN 13162-T6-CP4-WS-WL(P)-AFr5, de aplicación como aislante térmico y acústico a ruido de impacto en suelos flotantes, proporcionando una reducción del nivel global de presión de ruido de impactos de 33 dB. Las resinas empleadas en la fabricación no contienen formaldehído ni fenoles (E-Technology).</t>
  </si>
  <si>
    <t xml:space="preserve">mt16png010d</t>
  </si>
  <si>
    <t xml:space="preserve">m²</t>
  </si>
  <si>
    <t xml:space="preserve">Film de polietileno de 0,2 mm de espesor y 184 g/m² de masa superficial.</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</si>
  <si>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</si>
  <si>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</si>
  <si>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</si>
  <si>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</si>
  <si>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</si>
  <si>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</si>
  <si>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</si>
  <si>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</si>
  <si>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</si>
  <si>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</si>
  <si>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</si>
  <si>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</si>
  <si>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</si>
  <si>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</si>
  <si>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</si>
  <si>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1,56€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</si>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</sst>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10" customWidth="1"/>
    <col min="3" max="3" width="1.19" customWidth="1"/>
    <col min="4" max="4" width="6.46" customWidth="1"/>
    <col min="5" max="5" width="71.57" customWidth="1"/>
    <col min="6" max="6" width="3.06"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97.50" thickBot="1" customHeight="1">
      <c r="A10" s="1" t="s">
        <v>12</v>
      </c>
      <c r="B10" s="1"/>
      <c r="C10" s="10" t="s">
        <v>13</v>
      </c>
      <c r="D10" s="10"/>
      <c r="E10" s="1" t="s">
        <v>14</v>
      </c>
      <c r="F10" s="1"/>
      <c r="G10" s="11">
        <v>1.1</v>
      </c>
      <c r="H10" s="11"/>
      <c r="I10" s="12">
        <v>9.39</v>
      </c>
      <c r="J10" s="12">
        <f ca="1">ROUND(INDIRECT(ADDRESS(ROW()+(0), COLUMN()+(-3), 1))*INDIRECT(ADDRESS(ROW()+(0), COLUMN()+(-1), 1)), 2)</f>
        <v>10.33</v>
      </c>
    </row>
    <row r="11" spans="1:10" ht="13.50" thickBot="1" customHeight="1">
      <c r="A11" s="1" t="s">
        <v>15</v>
      </c>
      <c r="B11" s="1"/>
      <c r="C11" s="10" t="s">
        <v>16</v>
      </c>
      <c r="D11" s="10"/>
      <c r="E11" s="1" t="s">
        <v>17</v>
      </c>
      <c r="F11" s="1"/>
      <c r="G11" s="11">
        <v>1.1</v>
      </c>
      <c r="H11" s="11"/>
      <c r="I11" s="12">
        <v>0.41</v>
      </c>
      <c r="J11" s="12">
        <f ca="1">ROUND(INDIRECT(ADDRESS(ROW()+(0), COLUMN()+(-3), 1))*INDIRECT(ADDRESS(ROW()+(0), COLUMN()+(-1), 1)), 2)</f>
        <v>0.45</v>
      </c>
    </row>
    <row r="12" spans="1:10" ht="13.50" thickBot="1" customHeight="1">
      <c r="A12" s="1" t="s">
        <v>18</v>
      </c>
      <c r="B12" s="1"/>
      <c r="C12" s="10" t="s">
        <v>19</v>
      </c>
      <c r="D12" s="10"/>
      <c r="E12" s="1" t="s">
        <v>20</v>
      </c>
      <c r="F12" s="1"/>
      <c r="G12" s="13">
        <v>0.25</v>
      </c>
      <c r="H12" s="13"/>
      <c r="I12" s="14">
        <v>0.3</v>
      </c>
      <c r="J12" s="14">
        <f ca="1">ROUND(INDIRECT(ADDRESS(ROW()+(0), COLUMN()+(-3), 1))*INDIRECT(ADDRESS(ROW()+(0), COLUMN()+(-1), 1)), 2)</f>
        <v>0.08</v>
      </c>
    </row>
    <row r="13" spans="1:10" ht="13.50" thickBot="1" customHeight="1">
      <c r="A13" s="15"/>
      <c r="B13" s="15"/>
      <c r="C13" s="15"/>
      <c r="D13" s="15"/>
      <c r="E13" s="15"/>
      <c r="F13" s="15"/>
      <c r="G13" s="9" t="s">
        <v>21</v>
      </c>
      <c r="H13" s="9"/>
      <c r="I13" s="9"/>
      <c r="J13" s="17">
        <f ca="1">ROUND(SUM(INDIRECT(ADDRESS(ROW()+(-1), COLUMN()+(0), 1)),INDIRECT(ADDRESS(ROW()+(-2), COLUMN()+(0), 1)),INDIRECT(ADDRESS(ROW()+(-3), COLUMN()+(0), 1))), 2)</f>
        <v>10.86</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0.08</v>
      </c>
      <c r="H15" s="11"/>
      <c r="I15" s="12">
        <v>20.48</v>
      </c>
      <c r="J15" s="12">
        <f ca="1">ROUND(INDIRECT(ADDRESS(ROW()+(0), COLUMN()+(-3), 1))*INDIRECT(ADDRESS(ROW()+(0), COLUMN()+(-1), 1)), 2)</f>
        <v>1.64</v>
      </c>
    </row>
    <row r="16" spans="1:10" ht="13.50" thickBot="1" customHeight="1">
      <c r="A16" s="1" t="s">
        <v>26</v>
      </c>
      <c r="B16" s="1"/>
      <c r="C16" s="10" t="s">
        <v>27</v>
      </c>
      <c r="D16" s="10"/>
      <c r="E16" s="1" t="s">
        <v>28</v>
      </c>
      <c r="F16" s="1"/>
      <c r="G16" s="13">
        <v>0.08</v>
      </c>
      <c r="H16" s="13"/>
      <c r="I16" s="14">
        <v>18.92</v>
      </c>
      <c r="J16" s="14">
        <f ca="1">ROUND(INDIRECT(ADDRESS(ROW()+(0), COLUMN()+(-3), 1))*INDIRECT(ADDRESS(ROW()+(0), COLUMN()+(-1), 1)), 2)</f>
        <v>1.51</v>
      </c>
    </row>
    <row r="17" spans="1:10" ht="13.50" thickBot="1" customHeight="1">
      <c r="A17" s="15"/>
      <c r="B17" s="15"/>
      <c r="C17" s="15"/>
      <c r="D17" s="15"/>
      <c r="E17" s="15"/>
      <c r="F17" s="15"/>
      <c r="G17" s="9" t="s">
        <v>29</v>
      </c>
      <c r="H17" s="9"/>
      <c r="I17" s="9"/>
      <c r="J17" s="17">
        <f ca="1">ROUND(SUM(INDIRECT(ADDRESS(ROW()+(-1), COLUMN()+(0), 1)),INDIRECT(ADDRESS(ROW()+(-2), COLUMN()+(0), 1))), 2)</f>
        <v>3.15</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14.01</v>
      </c>
      <c r="J19" s="14">
        <f ca="1">ROUND(INDIRECT(ADDRESS(ROW()+(0), COLUMN()+(-3), 1))*INDIRECT(ADDRESS(ROW()+(0), COLUMN()+(-1), 1))/100, 2)</f>
        <v>0.28</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14.29</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1.07202e+006</v>
      </c>
      <c r="G24" s="29"/>
      <c r="H24" s="29">
        <v>1.07202e+006</v>
      </c>
      <c r="I24" s="29"/>
      <c r="J24" s="29" t="s">
        <v>40</v>
      </c>
    </row>
    <row r="25" spans="1:10" ht="24.0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