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<sst xmlns="http://schemas.openxmlformats.org/spreadsheetml/2006/main" count="45" uniqueCount="45">
  <si>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</si>
  <si>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NBA022</t>
  </si>
  <si>
    <t xml:space="preserve">m</t>
  </si>
  <si>
    <t xml:space="preserve">Aislamiento acústico a ruido aéreo de bajante, con lanas minerales.</t>
  </si>
  <si>
    <r>
      <rPr>
        <sz val="8.25"/>
        <color rgb="FF000000"/>
        <rFont val="Arial"/>
        <family val="2"/>
      </rPr>
      <t xml:space="preserve">Aislamiento acústico a ruido aéreo de bajante de 90 mm de diámetro, realizado con manta de lana de vidrio, según UNE-EN 14303, recubierto por una de sus caras con aluminio reforzado que actúa como barrera de vapor, de 30 mm de espesor, para el aislamiento de conductos de aire en climatización, resistencia térmica 0,86 m²K/W, conductividad térmica 0,035 W/(mK); con 39,76 dB de índice global de reducción acústica, Rw, según UNE-EN 14366; proporcionando una mejora del índice global de reducción acústica ponderado A de 9,43 dBA, en bajantes con caudal medio de 60 l/min; dispuesto en torno a la bajante a modo de coquilla y fijado con bridas de plástico.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</si>
  <si>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</si>
  <si>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</si>
  <si>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</si>
  <si>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</si>
  <si>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</si>
  <si>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</si>
  <si>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</si>
  <si>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mt42coi110c</t>
  </si>
  <si>
    <t xml:space="preserve">m²</t>
  </si>
  <si>
    <t xml:space="preserve">Manta de lana de vidrio, según UNE-EN 14303, recubierto por una de sus caras con aluminio reforzado que actúa como barrera de vapor, de 30 mm de espesor, para el aislamiento de conductos de aire en climatización, resistencia térmica 0,86 m²K/W, conductividad térmica 0,035 W/(mK); con 39,76 dB de índice global de reducción acústica, Rw, según UNE-EN 14366; proporcionando una mejora del índice global de reducción acústica ponderado A de 9,43 dBA, en bajantes con caudal medio de 60 l/min, Euroclase A2-s1, d0 de reacción al fuego según UNE-EN 13501-1.</t>
  </si>
  <si>
    <t xml:space="preserve">mt16pdg012a</t>
  </si>
  <si>
    <t xml:space="preserve">Ud</t>
  </si>
  <si>
    <t xml:space="preserve">Brida de plástico, para fijación de aislamiento acústico de bajantes.</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</si>
  <si>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</si>
  <si>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</si>
  <si>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</si>
  <si>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</si>
  <si>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</si>
  <si>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</si>
  <si>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</si>
  <si>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</si>
  <si>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</si>
  <si>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</si>
  <si>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</si>
  <si>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</si>
  <si>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</si>
  <si>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</si>
  <si>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</si>
  <si>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0,47€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</si>
  <si>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</si>
  <si>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</si>
  <si>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</si>
  <si>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</si>
  <si>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</si>
  <si>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14303:2009+A1:2013</t>
  </si>
  <si>
    <t xml:space="preserve">1/3/4</t>
  </si>
  <si>
    <t xml:space="preserve">Productos  aislantes  térmicos  para  equipos  en edificación  e  instalaciones  industriales.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</si>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</sst>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6.29" customWidth="1"/>
    <col min="5" max="5" width="72.25" customWidth="1"/>
    <col min="6" max="6" width="3.40"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76.50" thickBot="1" customHeight="1">
      <c r="A10" s="1" t="s">
        <v>12</v>
      </c>
      <c r="B10" s="1"/>
      <c r="C10" s="10" t="s">
        <v>13</v>
      </c>
      <c r="D10" s="10"/>
      <c r="E10" s="1" t="s">
        <v>14</v>
      </c>
      <c r="F10" s="1"/>
      <c r="G10" s="11">
        <v>0.311</v>
      </c>
      <c r="H10" s="11"/>
      <c r="I10" s="12">
        <v>8.78</v>
      </c>
      <c r="J10" s="12">
        <f ca="1">ROUND(INDIRECT(ADDRESS(ROW()+(0), COLUMN()+(-3), 1))*INDIRECT(ADDRESS(ROW()+(0), COLUMN()+(-1), 1)), 2)</f>
        <v>2.73</v>
      </c>
    </row>
    <row r="11" spans="1:10" ht="13.50" thickBot="1" customHeight="1">
      <c r="A11" s="1" t="s">
        <v>15</v>
      </c>
      <c r="B11" s="1"/>
      <c r="C11" s="10" t="s">
        <v>16</v>
      </c>
      <c r="D11" s="10"/>
      <c r="E11" s="1" t="s">
        <v>17</v>
      </c>
      <c r="F11" s="1"/>
      <c r="G11" s="11">
        <v>3</v>
      </c>
      <c r="H11" s="11"/>
      <c r="I11" s="12">
        <v>0.17</v>
      </c>
      <c r="J11" s="12">
        <f ca="1">ROUND(INDIRECT(ADDRESS(ROW()+(0), COLUMN()+(-3), 1))*INDIRECT(ADDRESS(ROW()+(0), COLUMN()+(-1), 1)), 2)</f>
        <v>0.51</v>
      </c>
    </row>
    <row r="12" spans="1:10" ht="13.50" thickBot="1" customHeight="1">
      <c r="A12" s="1" t="s">
        <v>18</v>
      </c>
      <c r="B12" s="1"/>
      <c r="C12" s="10" t="s">
        <v>19</v>
      </c>
      <c r="D12" s="10"/>
      <c r="E12" s="1" t="s">
        <v>20</v>
      </c>
      <c r="F12" s="1"/>
      <c r="G12" s="13">
        <v>1</v>
      </c>
      <c r="H12" s="13"/>
      <c r="I12" s="14">
        <v>0.3</v>
      </c>
      <c r="J12" s="14">
        <f ca="1">ROUND(INDIRECT(ADDRESS(ROW()+(0), COLUMN()+(-3), 1))*INDIRECT(ADDRESS(ROW()+(0), COLUMN()+(-1), 1)), 2)</f>
        <v>0.3</v>
      </c>
    </row>
    <row r="13" spans="1:10" ht="13.50" thickBot="1" customHeight="1">
      <c r="A13" s="15"/>
      <c r="B13" s="15"/>
      <c r="C13" s="15"/>
      <c r="D13" s="15"/>
      <c r="E13" s="15"/>
      <c r="F13" s="15"/>
      <c r="G13" s="9" t="s">
        <v>21</v>
      </c>
      <c r="H13" s="9"/>
      <c r="I13" s="9"/>
      <c r="J13" s="17">
        <f ca="1">ROUND(SUM(INDIRECT(ADDRESS(ROW()+(-1), COLUMN()+(0), 1)),INDIRECT(ADDRESS(ROW()+(-2), COLUMN()+(0), 1)),INDIRECT(ADDRESS(ROW()+(-3), COLUMN()+(0), 1))), 2)</f>
        <v>3.54</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0.124</v>
      </c>
      <c r="H15" s="11"/>
      <c r="I15" s="12">
        <v>23.74</v>
      </c>
      <c r="J15" s="12">
        <f ca="1">ROUND(INDIRECT(ADDRESS(ROW()+(0), COLUMN()+(-3), 1))*INDIRECT(ADDRESS(ROW()+(0), COLUMN()+(-1), 1)), 2)</f>
        <v>2.94</v>
      </c>
    </row>
    <row r="16" spans="1:10" ht="13.50" thickBot="1" customHeight="1">
      <c r="A16" s="1" t="s">
        <v>26</v>
      </c>
      <c r="B16" s="1"/>
      <c r="C16" s="10" t="s">
        <v>27</v>
      </c>
      <c r="D16" s="10"/>
      <c r="E16" s="1" t="s">
        <v>28</v>
      </c>
      <c r="F16" s="1"/>
      <c r="G16" s="13">
        <v>0.124</v>
      </c>
      <c r="H16" s="13"/>
      <c r="I16" s="14">
        <v>21.94</v>
      </c>
      <c r="J16" s="14">
        <f ca="1">ROUND(INDIRECT(ADDRESS(ROW()+(0), COLUMN()+(-3), 1))*INDIRECT(ADDRESS(ROW()+(0), COLUMN()+(-1), 1)), 2)</f>
        <v>2.72</v>
      </c>
    </row>
    <row r="17" spans="1:10" ht="13.50" thickBot="1" customHeight="1">
      <c r="A17" s="15"/>
      <c r="B17" s="15"/>
      <c r="C17" s="15"/>
      <c r="D17" s="15"/>
      <c r="E17" s="15"/>
      <c r="F17" s="15"/>
      <c r="G17" s="9" t="s">
        <v>29</v>
      </c>
      <c r="H17" s="9"/>
      <c r="I17" s="9"/>
      <c r="J17" s="17">
        <f ca="1">ROUND(SUM(INDIRECT(ADDRESS(ROW()+(-1), COLUMN()+(0), 1)),INDIRECT(ADDRESS(ROW()+(-2), COLUMN()+(0), 1))), 2)</f>
        <v>5.66</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9.2</v>
      </c>
      <c r="J19" s="14">
        <f ca="1">ROUND(INDIRECT(ADDRESS(ROW()+(0), COLUMN()+(-3), 1))*INDIRECT(ADDRESS(ROW()+(0), COLUMN()+(-1), 1))/100, 2)</f>
        <v>0.18</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9.38</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1.11201e+06</v>
      </c>
      <c r="G24" s="29"/>
      <c r="H24" s="29">
        <v>1.11201e+06</v>
      </c>
      <c r="I24" s="29"/>
      <c r="J24" s="29" t="s">
        <v>40</v>
      </c>
    </row>
    <row r="25" spans="1:10" ht="24.00" thickBot="1" customHeight="1">
      <c r="A25" s="30" t="s">
        <v>41</v>
      </c>
      <c r="B25" s="30"/>
      <c r="C25" s="30"/>
      <c r="D25" s="30"/>
      <c r="E25" s="30"/>
      <c r="F25" s="31"/>
      <c r="G25" s="31"/>
      <c r="H25" s="31"/>
      <c r="I25" s="31"/>
      <c r="J25" s="31"/>
    </row>
    <row r="28" spans="1:1" ht="33.75" thickBot="1" customHeight="1">
      <c r="A28" s="1" t="s">
        <v>42</v>
      </c>
      <c r="B28" s="1"/>
      <c r="C28" s="1"/>
      <c r="D28" s="1"/>
      <c r="E28" s="1"/>
      <c r="F28" s="1"/>
      <c r="G28" s="1"/>
      <c r="H28" s="1"/>
      <c r="I28" s="1"/>
      <c r="J28" s="1"/>
    </row>
    <row r="29" spans="1:1" ht="33.75" thickBot="1" customHeight="1">
      <c r="A29" s="1" t="s">
        <v>43</v>
      </c>
      <c r="B29" s="1"/>
      <c r="C29" s="1"/>
      <c r="D29" s="1"/>
      <c r="E29" s="1"/>
      <c r="F29" s="1"/>
      <c r="G29" s="1"/>
      <c r="H29" s="1"/>
      <c r="I29" s="1"/>
      <c r="J29" s="1"/>
    </row>
    <row r="30" spans="1:1" ht="33.75" thickBot="1" customHeight="1">
      <c r="A30" s="1" t="s">
        <v>44</v>
      </c>
      <c r="B30" s="1"/>
      <c r="C30" s="1"/>
      <c r="D30" s="1"/>
      <c r="E30" s="1"/>
      <c r="F30" s="1"/>
      <c r="G30" s="1"/>
      <c r="H30" s="1"/>
      <c r="I30" s="1"/>
      <c r="J30" s="1"/>
    </row>
  </sheetData>
  <mergeCells count="62">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8:J28"/>
    <mergeCell ref="A29:J29"/>
    <mergeCell ref="A30:J30"/>
  </mergeCells>
  <pageMargins left="0.147638" right="0.147638" top="0.206693" bottom="0.206693" header="0.0" footer="0.0"/>
  <pageSetup paperSize="9" orientation="portrait"/>
  <rowBreaks count="0" manualBreakCount="0">
    </rowBreaks>
</worksheet>
</file>