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<sst xmlns="http://schemas.openxmlformats.org/spreadsheetml/2006/main" count="32" uniqueCount="32">
  <si>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</si>
  <si>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NBL040</t>
  </si>
  <si>
    <t xml:space="preserve">m²</t>
  </si>
  <si>
    <t xml:space="preserve">Aislamiento acústico a ruido aéreo y de impacto de suelos flotantes, con complejos multicapa.</t>
  </si>
  <si>
    <r>
      <rPr>
        <sz val="8.25"/>
        <color rgb="FF000000"/>
        <rFont val="Arial"/>
        <family val="2"/>
      </rPr>
      <t xml:space="preserve">Aislamiento acústico a ruido aéreo y de impacto de suelos flotantes, con complejos formados por láminas de caucho sintético EPDM que llevan adherida por una de sus caras una lámina de espuma de polietileno reticulado de elevada resistencia a la compresión y una fliselina adherida por la cara del caucho, de 5,5 mm de espesor y desolidarización perimetral realizada con el mismo material aislante. Colocación en obra: con solape.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</si>
  <si>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</si>
  <si>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</si>
  <si>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</si>
  <si>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</si>
  <si>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</si>
  <si>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</si>
  <si>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</si>
  <si>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mt16ppt020a</t>
  </si>
  <si>
    <t xml:space="preserve">m²</t>
  </si>
  <si>
    <t xml:space="preserve">Complejo formado por una lámina de caucho sintético EPDM que lleva adherida por una de sus caras una lámina de espuma de polietileno reticulado de elevada resistencia a la compresión y una fliselina adherida por la cara del caucho, de 5,5 mm de espesor.</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</si>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</sst>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2.38" customWidth="1"/>
    <col min="4" max="4" width="5.27" customWidth="1"/>
    <col min="5" max="5" width="76.16"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1.32</v>
      </c>
      <c r="G10" s="12">
        <v>6.79</v>
      </c>
      <c r="H10" s="12">
        <f ca="1">ROUND(INDIRECT(ADDRESS(ROW()+(0), COLUMN()+(-2), 1))*INDIRECT(ADDRESS(ROW()+(0), COLUMN()+(-1), 1)), 2)</f>
        <v>8.96</v>
      </c>
    </row>
    <row r="11" spans="1:8" ht="13.50" thickBot="1" customHeight="1">
      <c r="A11" s="1" t="s">
        <v>15</v>
      </c>
      <c r="B11" s="1"/>
      <c r="C11" s="10" t="s">
        <v>16</v>
      </c>
      <c r="D11" s="10"/>
      <c r="E11" s="1" t="s">
        <v>17</v>
      </c>
      <c r="F11" s="13">
        <v>0.1</v>
      </c>
      <c r="G11" s="14">
        <v>0.3</v>
      </c>
      <c r="H11" s="14">
        <f ca="1">ROUND(INDIRECT(ADDRESS(ROW()+(0), COLUMN()+(-2), 1))*INDIRECT(ADDRESS(ROW()+(0), COLUMN()+(-1), 1)), 2)</f>
        <v>0.03</v>
      </c>
    </row>
    <row r="12" spans="1:8" ht="13.50" thickBot="1" customHeight="1">
      <c r="A12" s="15"/>
      <c r="B12" s="15"/>
      <c r="C12" s="15"/>
      <c r="D12" s="15"/>
      <c r="E12" s="15"/>
      <c r="F12" s="9" t="s">
        <v>18</v>
      </c>
      <c r="G12" s="9"/>
      <c r="H12" s="17">
        <f ca="1">ROUND(SUM(INDIRECT(ADDRESS(ROW()+(-1), COLUMN()+(0), 1)),INDIRECT(ADDRESS(ROW()+(-2), COLUMN()+(0), 1))), 2)</f>
        <v>8.99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0.08</v>
      </c>
      <c r="G14" s="12">
        <v>23.74</v>
      </c>
      <c r="H14" s="12">
        <f ca="1">ROUND(INDIRECT(ADDRESS(ROW()+(0), COLUMN()+(-2), 1))*INDIRECT(ADDRESS(ROW()+(0), COLUMN()+(-1), 1)), 2)</f>
        <v>1.9</v>
      </c>
    </row>
    <row r="15" spans="1:8" ht="13.50" thickBot="1" customHeight="1">
      <c r="A15" s="1" t="s">
        <v>23</v>
      </c>
      <c r="B15" s="1"/>
      <c r="C15" s="10" t="s">
        <v>24</v>
      </c>
      <c r="D15" s="10"/>
      <c r="E15" s="1" t="s">
        <v>25</v>
      </c>
      <c r="F15" s="13">
        <v>0.08</v>
      </c>
      <c r="G15" s="14">
        <v>21.94</v>
      </c>
      <c r="H15" s="14">
        <f ca="1">ROUND(INDIRECT(ADDRESS(ROW()+(0), COLUMN()+(-2), 1))*INDIRECT(ADDRESS(ROW()+(0), COLUMN()+(-1), 1)), 2)</f>
        <v>1.76</v>
      </c>
    </row>
    <row r="16" spans="1:8" ht="13.50" thickBot="1" customHeight="1">
      <c r="A16" s="15"/>
      <c r="B16" s="15"/>
      <c r="C16" s="15"/>
      <c r="D16" s="15"/>
      <c r="E16" s="15"/>
      <c r="F16" s="9" t="s">
        <v>26</v>
      </c>
      <c r="G16" s="9"/>
      <c r="H16" s="17">
        <f ca="1">ROUND(SUM(INDIRECT(ADDRESS(ROW()+(-1), COLUMN()+(0), 1)),INDIRECT(ADDRESS(ROW()+(-2), COLUMN()+(0), 1))), 2)</f>
        <v>3.66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12.65</v>
      </c>
      <c r="H18" s="14">
        <f ca="1">ROUND(INDIRECT(ADDRESS(ROW()+(0), COLUMN()+(-2), 1))*INDIRECT(ADDRESS(ROW()+(0), COLUMN()+(-1), 1))/100, 2)</f>
        <v>0.25</v>
      </c>
    </row>
    <row r="19" spans="1:8" ht="13.50" thickBot="1" customHeight="1">
      <c r="A19" s="21" t="s">
        <v>30</v>
      </c>
      <c r="B19" s="21"/>
      <c r="C19" s="22"/>
      <c r="D19" s="22"/>
      <c r="E19" s="23"/>
      <c r="F19" s="24" t="s">
        <v>31</v>
      </c>
      <c r="G19" s="25"/>
      <c r="H19" s="26">
        <f ca="1">ROUND(SUM(INDIRECT(ADDRESS(ROW()+(-1), COLUMN()+(0), 1)),INDIRECT(ADDRESS(ROW()+(-3), COLUMN()+(0), 1)),INDIRECT(ADDRESS(ROW()+(-7), COLUMN()+(0), 1))), 2)</f>
        <v>12.9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