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<sst xmlns="http://schemas.openxmlformats.org/spreadsheetml/2006/main" count="45" uniqueCount="45">
  <si>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</si>
  <si>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NEF015</t>
  </si>
  <si>
    <t xml:space="preserve">m²</t>
  </si>
  <si>
    <t xml:space="preserve">Lámina altamente transpirable, por el interior de fachada.</t>
  </si>
  <si>
    <r>
      <rPr>
        <sz val="8.25"/>
        <color rgb="FF000000"/>
        <rFont val="Arial"/>
        <family val="2"/>
      </rPr>
      <t xml:space="preserve">Lámina altamente transpirable, impermeable al agua de lluvia, de polipropileno, con armadura, Lit Light "WÜRTH", de 95 g/m², de 0,02 m de espesor de aire equivalente frente a la difusión de vapor de agua, según UNE-EN 1931, estanqueidad al agua clase W1 según UNE-EN 1928, permeabilidad al aire 0,02 m³/h·m² a 100 Pa, (Euroclase E-d2 de reacción al fuego, según UNE-EN 13501-1). Colocación en obra: con solapes, por el interior del cerramiento vertical. Incluso cinta adhesiva de doble cara Tapeplus "WÜRTH", para fijación a la superficie soporte y cinta autoadhesiva Eurasol Max "WÜRTH"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</si>
  <si>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</si>
  <si>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</si>
  <si>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</si>
  <si>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</si>
  <si>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</si>
  <si>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</si>
  <si>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</si>
  <si>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mt15pdw010Eb</t>
  </si>
  <si>
    <t xml:space="preserve">m²</t>
  </si>
  <si>
    <t xml:space="preserve">Lámina altamente transpirable, impermeable al agua de lluvia, de polipropileno, con armadura, Lit Light "WÜRTH", de 95 g/m², de 0,02 m de espesor de aire equivalente frente a la difusión de vapor de agua, según UNE-EN 1931, estanqueidad al agua clase W1 según UNE-EN 1928, permeabilidad al aire 0,02 m³/h·m² a 100 Pa, (Euroclase E-d2 de reacción al fuego, según UNE-EN 13501-1), con resistencia a los rayos UV de 2 meses, suministrada en rollos de 1,50x50 m, según UNE-EN 13859-2.</t>
  </si>
  <si>
    <t xml:space="preserve">mt15pdw100d</t>
  </si>
  <si>
    <t xml:space="preserve">m</t>
  </si>
  <si>
    <t xml:space="preserve">Cinta adhesiva de doble cara Tapeplus "WÜRTH", con adhesivo acrílico, de 50 mm de anchura, con resistencia a los rayos UV, rango de temperatura de trabajo de -20 a 100°C, suministrada en rollos de 50 m de longitud.</t>
  </si>
  <si>
    <t xml:space="preserve">mt15pdw030d</t>
  </si>
  <si>
    <t xml:space="preserve">m</t>
  </si>
  <si>
    <t xml:space="preserve">Cinta autoadhesiva Eurasol Max "WÜRTH", de polipropileno, con adhesivo acrílico sin disolventes, armadura de poliéster y película de separación de papel siliconado, de 0,29 mm de espesor y 60 mm de anchura, rango de temperatura de trabajo de -40 a 100°C, para el sellado de láminas impermeabilizantes y para el control del vapor, suministrada en rollos de 25 m de longitud.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</si>
  <si>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</si>
  <si>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</si>
  <si>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</si>
  <si>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</si>
  <si>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</si>
  <si>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</si>
  <si>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</si>
  <si>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</si>
  <si>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</si>
  <si>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</si>
  <si>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</si>
  <si>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</si>
  <si>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2,82€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</si>
  <si>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</si>
  <si>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</si>
  <si>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</si>
  <si>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</si>
  <si>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</si>
  <si>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13859-2:2010</t>
  </si>
  <si>
    <t xml:space="preserve">1/3/4</t>
  </si>
  <si>
    <t xml:space="preserve">Láminas flexibles para impermeabilización. Definiciones y características de las láminas auxiliares. Parte 2: Láminas auxiliares para muros.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</si>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</sst>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.82" customWidth="1"/>
    <col min="4" max="4" width="70.72" customWidth="1"/>
    <col min="5" max="5" width="3.23" customWidth="1"/>
    <col min="6" max="6" width="9.52" customWidth="1"/>
    <col min="7" max="7" width="4.59" customWidth="1"/>
    <col min="8" max="8" width="9.86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66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1.15</v>
      </c>
      <c r="G10" s="11"/>
      <c r="H10" s="12">
        <v>3.05</v>
      </c>
      <c r="I10" s="12">
        <f ca="1">ROUND(INDIRECT(ADDRESS(ROW()+(0), COLUMN()+(-3), 1))*INDIRECT(ADDRESS(ROW()+(0), COLUMN()+(-1), 1)), 2)</f>
        <v>3.51</v>
      </c>
    </row>
    <row r="11" spans="1:9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5</v>
      </c>
      <c r="G11" s="11"/>
      <c r="H11" s="12">
        <v>1.12</v>
      </c>
      <c r="I11" s="12">
        <f ca="1">ROUND(INDIRECT(ADDRESS(ROW()+(0), COLUMN()+(-3), 1))*INDIRECT(ADDRESS(ROW()+(0), COLUMN()+(-1), 1)), 2)</f>
        <v>5.6</v>
      </c>
    </row>
    <row r="12" spans="1:9" ht="55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3">
        <v>1.02</v>
      </c>
      <c r="G12" s="13"/>
      <c r="H12" s="14">
        <v>1.87</v>
      </c>
      <c r="I12" s="14">
        <f ca="1">ROUND(INDIRECT(ADDRESS(ROW()+(0), COLUMN()+(-3), 1))*INDIRECT(ADDRESS(ROW()+(0), COLUMN()+(-1), 1)), 2)</f>
        <v>1.91</v>
      </c>
    </row>
    <row r="13" spans="1:9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17">
        <f ca="1">ROUND(SUM(INDIRECT(ADDRESS(ROW()+(-1), COLUMN()+(0), 1)),INDIRECT(ADDRESS(ROW()+(-2), COLUMN()+(0), 1)),INDIRECT(ADDRESS(ROW()+(-3), COLUMN()+(0), 1))), 2)</f>
        <v>11.02</v>
      </c>
    </row>
    <row r="14" spans="1:9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1">
        <v>0.04</v>
      </c>
      <c r="G15" s="11"/>
      <c r="H15" s="12">
        <v>23.74</v>
      </c>
      <c r="I15" s="12">
        <f ca="1">ROUND(INDIRECT(ADDRESS(ROW()+(0), COLUMN()+(-3), 1))*INDIRECT(ADDRESS(ROW()+(0), COLUMN()+(-1), 1)), 2)</f>
        <v>0.95</v>
      </c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3">
        <v>0.02</v>
      </c>
      <c r="G16" s="13"/>
      <c r="H16" s="14">
        <v>21.94</v>
      </c>
      <c r="I16" s="14">
        <f ca="1">ROUND(INDIRECT(ADDRESS(ROW()+(0), COLUMN()+(-3), 1))*INDIRECT(ADDRESS(ROW()+(0), COLUMN()+(-1), 1)), 2)</f>
        <v>0.44</v>
      </c>
    </row>
    <row r="17" spans="1:9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17">
        <f ca="1">ROUND(SUM(INDIRECT(ADDRESS(ROW()+(-1), COLUMN()+(0), 1)),INDIRECT(ADDRESS(ROW()+(-2), COLUMN()+(0), 1))), 2)</f>
        <v>1.39</v>
      </c>
    </row>
    <row r="18" spans="1:9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8"/>
      <c r="H18" s="15"/>
      <c r="I18" s="15"/>
    </row>
    <row r="19" spans="1:9" ht="13.50" thickBot="1" customHeight="1">
      <c r="A19" s="19"/>
      <c r="B19" s="19"/>
      <c r="C19" s="20" t="s">
        <v>31</v>
      </c>
      <c r="D19" s="19" t="s">
        <v>32</v>
      </c>
      <c r="E19" s="19"/>
      <c r="F19" s="13">
        <v>2</v>
      </c>
      <c r="G19" s="13"/>
      <c r="H19" s="14">
        <f ca="1">ROUND(SUM(INDIRECT(ADDRESS(ROW()+(-2), COLUMN()+(1), 1)),INDIRECT(ADDRESS(ROW()+(-6), COLUMN()+(1), 1))), 2)</f>
        <v>12.41</v>
      </c>
      <c r="I19" s="14">
        <f ca="1">ROUND(INDIRECT(ADDRESS(ROW()+(0), COLUMN()+(-3), 1))*INDIRECT(ADDRESS(ROW()+(0), COLUMN()+(-1), 1))/100, 2)</f>
        <v>0.25</v>
      </c>
    </row>
    <row r="20" spans="1:9" ht="13.50" thickBot="1" customHeight="1">
      <c r="A20" s="21" t="s">
        <v>33</v>
      </c>
      <c r="B20" s="21"/>
      <c r="C20" s="22"/>
      <c r="D20" s="23"/>
      <c r="E20" s="23"/>
      <c r="F20" s="24" t="s">
        <v>34</v>
      </c>
      <c r="G20" s="24"/>
      <c r="H20" s="25"/>
      <c r="I20" s="26">
        <f ca="1">ROUND(SUM(INDIRECT(ADDRESS(ROW()+(-1), COLUMN()+(0), 1)),INDIRECT(ADDRESS(ROW()+(-3), COLUMN()+(0), 1)),INDIRECT(ADDRESS(ROW()+(-7), COLUMN()+(0), 1))), 2)</f>
        <v>12.66</v>
      </c>
    </row>
    <row r="23" spans="1:9" ht="13.50" thickBot="1" customHeight="1">
      <c r="A23" s="27" t="s">
        <v>35</v>
      </c>
      <c r="B23" s="27"/>
      <c r="C23" s="27"/>
      <c r="D23" s="27"/>
      <c r="E23" s="27" t="s">
        <v>36</v>
      </c>
      <c r="F23" s="27"/>
      <c r="G23" s="27" t="s">
        <v>37</v>
      </c>
      <c r="H23" s="27"/>
      <c r="I23" s="27" t="s">
        <v>38</v>
      </c>
    </row>
    <row r="24" spans="1:9" ht="13.50" thickBot="1" customHeight="1">
      <c r="A24" s="28" t="s">
        <v>39</v>
      </c>
      <c r="B24" s="28"/>
      <c r="C24" s="28"/>
      <c r="D24" s="28"/>
      <c r="E24" s="29">
        <v>142011</v>
      </c>
      <c r="F24" s="29"/>
      <c r="G24" s="29">
        <v>142012</v>
      </c>
      <c r="H24" s="29"/>
      <c r="I24" s="29" t="s">
        <v>40</v>
      </c>
    </row>
    <row r="25" spans="1:9" ht="24.00" thickBot="1" customHeight="1">
      <c r="A25" s="30" t="s">
        <v>41</v>
      </c>
      <c r="B25" s="30"/>
      <c r="C25" s="30"/>
      <c r="D25" s="30"/>
      <c r="E25" s="31"/>
      <c r="F25" s="31"/>
      <c r="G25" s="31"/>
      <c r="H25" s="31"/>
      <c r="I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</row>
  </sheetData>
  <mergeCells count="49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H13"/>
    <mergeCell ref="A14:B14"/>
    <mergeCell ref="D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H17"/>
    <mergeCell ref="A18:B18"/>
    <mergeCell ref="D18:G18"/>
    <mergeCell ref="A19:B19"/>
    <mergeCell ref="D19:E19"/>
    <mergeCell ref="F19:G19"/>
    <mergeCell ref="A20:E20"/>
    <mergeCell ref="F20:H20"/>
    <mergeCell ref="A23:D23"/>
    <mergeCell ref="E23:F23"/>
    <mergeCell ref="G23:H23"/>
    <mergeCell ref="A24:D24"/>
    <mergeCell ref="E24:F25"/>
    <mergeCell ref="G24:H25"/>
    <mergeCell ref="I24:I25"/>
    <mergeCell ref="A25:D25"/>
    <mergeCell ref="A28:I28"/>
    <mergeCell ref="A29:I29"/>
    <mergeCell ref="A30:I30"/>
  </mergeCells>
  <pageMargins left="0.147638" right="0.147638" top="0.206693" bottom="0.206693" header="0.0" footer="0.0"/>
  <pageSetup paperSize="9" orientation="portrait"/>
  <rowBreaks count="0" manualBreakCount="0">
    </rowBreaks>
</worksheet>
</file>