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<sst xmlns="http://schemas.openxmlformats.org/spreadsheetml/2006/main" count="42" uniqueCount="42">
  <si>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</si>
  <si>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NIF031</t>
  </si>
  <si>
    <t xml:space="preserve">m</t>
  </si>
  <si>
    <t xml:space="preserve">Impermeabilización de alféizar con láminas asfálticas.</t>
  </si>
  <si>
    <r>
      <rPr>
        <sz val="8.25"/>
        <color rgb="FF000000"/>
        <rFont val="Arial"/>
        <family val="2"/>
      </rPr>
      <t xml:space="preserve">Impermeabilización de alféizar con lámina impermeabilizante autoadhesiva de betún modificado con elastómero (SBS), LBA-20-PE, con armadura de fieltro de poliéster reforzado y estabilizado de 160 g/m², con geotextil de polietileno TEXFace® de 160 g/m² que actúa como autoprotección superior y plástico desechable siliconado en la cara inferior, tipo monocapa, totalmente adherida al soporte con soplete, previa imprimación con pintura asfáltica Sopradère "SOPREMA", a base de betún asfáltico modificado y cargas minerales en base solvente, de aplicación en frío, preparada para recibir el vierteaguas. El precio no incluye el vierteaguas.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</si>
  <si>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</si>
  <si>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</si>
  <si>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</si>
  <si>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</si>
  <si>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</si>
  <si>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</si>
  <si>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</si>
  <si>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mt27pas010d</t>
  </si>
  <si>
    <t xml:space="preserve">l</t>
  </si>
  <si>
    <t xml:space="preserve">Pintura asfáltica Sopradère "SOPREMA", a base de betún asfáltico modificado y cargas minerales en base solvente, de aplicación en frío.</t>
  </si>
  <si>
    <t xml:space="preserve">mt14lar010g</t>
  </si>
  <si>
    <t xml:space="preserve">m²</t>
  </si>
  <si>
    <t xml:space="preserve">Lámina impermeabilizante autoadhesiva de betún modificado con elastómero (SBS), LBA-20-PE, con armadura de fieltro de poliéster reforzado y estabilizado de 160 g/m², con geotextil de polietileno TEXFace® de 160 g/m² que actúa como autoprotección superior y plástico desechable siliconado en la cara inferior, y coeficiente de difusión frente al gas radón 2x10-12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</si>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</sst>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42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0.15</v>
      </c>
      <c r="G10" s="11"/>
      <c r="H10" s="12">
        <v>4.73</v>
      </c>
      <c r="I10" s="12">
        <f ca="1">ROUND(INDIRECT(ADDRESS(ROW()+(0), COLUMN()+(-3), 1))*INDIRECT(ADDRESS(ROW()+(0), COLUMN()+(-1), 1)), 2)</f>
        <v>0.71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0.315</v>
      </c>
      <c r="G11" s="13"/>
      <c r="H11" s="14">
        <v>8.65</v>
      </c>
      <c r="I11" s="14">
        <f ca="1">ROUND(INDIRECT(ADDRESS(ROW()+(0), COLUMN()+(-3), 1))*INDIRECT(ADDRESS(ROW()+(0), COLUMN()+(-1), 1)), 2)</f>
        <v>2.72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3.43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0.15</v>
      </c>
      <c r="G14" s="11"/>
      <c r="H14" s="12">
        <v>23.1</v>
      </c>
      <c r="I14" s="12">
        <f ca="1">ROUND(INDIRECT(ADDRESS(ROW()+(0), COLUMN()+(-3), 1))*INDIRECT(ADDRESS(ROW()+(0), COLUMN()+(-1), 1)), 2)</f>
        <v>3.47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0.15</v>
      </c>
      <c r="G15" s="13"/>
      <c r="H15" s="14">
        <v>21.94</v>
      </c>
      <c r="I15" s="14">
        <f ca="1">ROUND(INDIRECT(ADDRESS(ROW()+(0), COLUMN()+(-3), 1))*INDIRECT(ADDRESS(ROW()+(0), COLUMN()+(-1), 1)), 2)</f>
        <v>3.29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6.76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10.19</v>
      </c>
      <c r="I18" s="14">
        <f ca="1">ROUND(INDIRECT(ADDRESS(ROW()+(0), COLUMN()+(-3), 1))*INDIRECT(ADDRESS(ROW()+(0), COLUMN()+(-1), 1))/100, 2)</f>
        <v>0.2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10.39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142010</v>
      </c>
      <c r="F23" s="29"/>
      <c r="G23" s="29">
        <v>1.10201e+06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