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<sst xmlns="http://schemas.openxmlformats.org/spreadsheetml/2006/main" count="53" uniqueCount="53">
  <si>
    <t xml:space="preserve"/>
  </si>
  <si>
    <t xml:space="preserve">NIH104</t>
  </si>
  <si>
    <t xml:space="preserve">Ud</t>
  </si>
  <si>
    <t xml:space="preserve">Impermeabilización de ducha de obra con canaleta de drenaje, sistema Dry40 "REVESTECH".</t>
  </si>
  <si>
    <r>
      <rPr>
        <sz val="8.25"/>
        <color rgb="FF000000"/>
        <rFont val="Arial"/>
        <family val="2"/>
      </rPr>
      <t xml:space="preserve">Impermeabilización de paramentos verticales y horizontales de ducha de obra con canaleta de drenaje, sistema Dry40 "REVESTECH", compuesta por, kit Lineal Basic Squares 50, formado por lámina impermeabilizante flexible tipo EVAC Dry40 de 250x250 mm, con unión termosellada a el sumidero sifónico de PVC de 60 mm de altura, salida horizontal de 40 mm de diámetro, con rejilla para empotrar de acero inoxidable, modelo Cuadros de 498x57 mm, canaleta de drenaje de acero inoxidable, de 500x61 mm y lámina impermeabilizante flexible tipo EVAC Dry40 de 1500x2000 mm compuesta de una doble hoja de poliolefina termoplástica con acetato de vinil etileno, con ambas caras revestidas de fibras de poliéster no tejidas, de 0,48 mm de espesor y 290 g/m², según UNE-EN 13956, y lámina impermeabilizante flexible tipo CPE, Ecodry50 30, compuesta de una doble hoja de poliolefina termoplástica con acetato de vinil etileno, con ambas caras revestidas de fibras de poliéster reciclado no tejidas, de 0,52 mm de espesor y 335 g/m², fijada al soporte con adhesivo cementoso mejorado, deformable y tixotrópico, C2 TE S1. Incluso complementos de refuerzo en tratamiento de puntos singulares mediante el uso de piezas especiales "REVESTECH" para la resolución de ángulos internos (Ecodry Cornerin), resolución de uniones y sellado de juntas elásticas (puntos de penetración de tuberías en el revestimiento, encuentros entre el paramento y la ducha de obra, etc.), con adhesivo Seal Plus. El precio no incluye la formación de pendientes ni el revestimiento.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</si>
  <si>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</si>
  <si>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</si>
  <si>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</si>
  <si>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</si>
  <si>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</si>
  <si>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</si>
  <si>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</si>
  <si>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</si>
  <si>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</si>
  <si>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según UNE-EN 12004, deformable, con deslizamiento reducido y tiempo abierto ampliado, color gris, a base de cemento, áridos de granulometría fina, resinas sintéticas y aditivos especiales, con propiedades tixotrópicas y de endurecimiento sin retracción.</t>
  </si>
  <si>
    <t xml:space="preserve">mt15rev511a</t>
  </si>
  <si>
    <t xml:space="preserve">m²</t>
  </si>
  <si>
    <t xml:space="preserve">Lámina impermeabilizante flexible tipo CPE, Ecodry50 30 "REVESTECH", compuesta de una doble hoja de poliolefina termoplástica con acetato de vinil etileno, con ambas caras revestidas de fibras de poliéster reciclado no tejidas, de 0,52 mm de espesor y 335 g/m², suministrada en rollos de 1,2 m de anchura y 30 m de longitud, según UNE-EN 13956.</t>
  </si>
  <si>
    <t xml:space="preserve">mt15rev142aa</t>
  </si>
  <si>
    <t xml:space="preserve">Ud</t>
  </si>
  <si>
    <t xml:space="preserve">Kit Lineal Basic Squares 50 "REVESTECH", formado por lámina impermeabilizante flexible tipo EVAC Dry40 de 250x250 mm, con unión termosellada a el sumidero sifónico de PVC de 60 mm de altura, salida horizontal de 40 mm de diámetro, con rejilla para empotrar de acero inoxidable, modelo Cuadros de 498x57 mm, canaleta de drenaje de acero inoxidable, de 500x61 mm y lámina impermeabilizante flexible tipo EVAC Dry40 de 1500x2000 mm compuesta de una doble hoja de poliolefina termoplástica con acetato de vinil etileno, con ambas caras revestidas de fibras de poliéster no tejidas, de 0,48 mm de espesor y 290 g/m², según UNE-EN 13956, para impermeabilización y desagüe de ducha de obra.</t>
  </si>
  <si>
    <t xml:space="preserve">mt15rev170c</t>
  </si>
  <si>
    <t xml:space="preserve">kg</t>
  </si>
  <si>
    <t xml:space="preserve">Adhesivo a base de poliuretano, Seal Plus "REVESTECH", color marrón, para el sellado de juntas.</t>
  </si>
  <si>
    <t xml:space="preserve">mt15rev555a</t>
  </si>
  <si>
    <t xml:space="preserve">Ud</t>
  </si>
  <si>
    <t xml:space="preserve">Complemento para refuerzo de puntos singulares en tratamientos impermeabilizantes mediante piezas para la resolución de ángulos internos, Ecodry Cornerin "REVESTECH".</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</si>
  <si>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</si>
  <si>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</si>
  <si>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</si>
  <si>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</si>
  <si>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</si>
  <si>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</si>
  <si>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</si>
  <si>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</si>
  <si>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Subtotal mano de obra:</t>
  </si>
  <si>
    <t xml:space="preserve">Costes directos complementarios</t>
  </si>
  <si>
    <t xml:space="preserve">%</t>
  </si>
  <si>
    <t xml:space="preserve">Costes directos complementarios</t>
  </si>
  <si>
    <t xml:space="preserve">Coste de mantenimiento decenal: 7,79€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</si>
  <si>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</si>
  <si>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</si>
  <si>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</si>
  <si>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</si>
  <si>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</si>
  <si>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</si>
  <si>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</si>
  <si>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t xml:space="preserve">EN  13956:2012</t>
  </si>
  <si>
    <t xml:space="preserve">1/2+/3/4</t>
  </si>
  <si>
    <t xml:space="preserve">Láminas flexibles para impermeabilización. Láminas plásticas y de caucho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</si>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</sst>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31" customWidth="1"/>
    <col min="4" max="4" width="71.74" customWidth="1"/>
    <col min="5" max="5" width="2.04" customWidth="1"/>
    <col min="6" max="6" width="10.71" customWidth="1"/>
    <col min="7" max="7" width="2.89" customWidth="1"/>
    <col min="8" max="8" width="10.37" customWidth="1"/>
    <col min="9" max="9" width="1.02"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29.00" thickBot="1" customHeight="1">
      <c r="A5" s="5" t="s">
        <v>4</v>
      </c>
      <c r="B5" s="5"/>
      <c r="C5" s="5"/>
      <c r="D5" s="5"/>
      <c r="E5" s="5"/>
      <c r="F5" s="5"/>
      <c r="G5" s="5"/>
      <c r="H5" s="5"/>
      <c r="I5" s="5"/>
      <c r="J5" s="5"/>
    </row>
    <row r="8" spans="1:10" ht="24.00" thickBot="1" customHeight="1">
      <c r="A8" s="6" t="s">
        <v>5</v>
      </c>
      <c r="B8" s="6"/>
      <c r="C8" s="6" t="s">
        <v>6</v>
      </c>
      <c r="D8" s="6" t="s">
        <v>7</v>
      </c>
      <c r="E8" s="6"/>
      <c r="F8" s="7" t="s">
        <v>8</v>
      </c>
      <c r="G8" s="7"/>
      <c r="H8" s="7" t="s">
        <v>9</v>
      </c>
      <c r="I8" s="7" t="s">
        <v>10</v>
      </c>
      <c r="J8" s="7"/>
    </row>
    <row r="9" spans="1:10" ht="13.50" thickBot="1" customHeight="1">
      <c r="A9" s="8">
        <v>1</v>
      </c>
      <c r="B9" s="8"/>
      <c r="C9" s="8"/>
      <c r="D9" s="9" t="s">
        <v>11</v>
      </c>
      <c r="E9" s="9"/>
      <c r="F9" s="9"/>
      <c r="G9" s="9"/>
      <c r="H9" s="8"/>
      <c r="I9" s="8"/>
      <c r="J9" s="8"/>
    </row>
    <row r="10" spans="1:10" ht="45.00" thickBot="1" customHeight="1">
      <c r="A10" s="1" t="s">
        <v>12</v>
      </c>
      <c r="B10" s="1"/>
      <c r="C10" s="10" t="s">
        <v>13</v>
      </c>
      <c r="D10" s="1" t="s">
        <v>14</v>
      </c>
      <c r="E10" s="1"/>
      <c r="F10" s="11">
        <v>16.125</v>
      </c>
      <c r="G10" s="11"/>
      <c r="H10" s="12">
        <v>0.83</v>
      </c>
      <c r="I10" s="12">
        <f ca="1">ROUND(INDIRECT(ADDRESS(ROW()+(0), COLUMN()+(-3), 1))*INDIRECT(ADDRESS(ROW()+(0), COLUMN()+(-1), 1)), 2)</f>
        <v>13.38</v>
      </c>
      <c r="J10" s="12"/>
    </row>
    <row r="11" spans="1:10" ht="55.50" thickBot="1" customHeight="1">
      <c r="A11" s="1" t="s">
        <v>15</v>
      </c>
      <c r="B11" s="1"/>
      <c r="C11" s="10" t="s">
        <v>16</v>
      </c>
      <c r="D11" s="1" t="s">
        <v>17</v>
      </c>
      <c r="E11" s="1"/>
      <c r="F11" s="11">
        <v>5</v>
      </c>
      <c r="G11" s="11"/>
      <c r="H11" s="12">
        <v>13.51</v>
      </c>
      <c r="I11" s="12">
        <f ca="1">ROUND(INDIRECT(ADDRESS(ROW()+(0), COLUMN()+(-3), 1))*INDIRECT(ADDRESS(ROW()+(0), COLUMN()+(-1), 1)), 2)</f>
        <v>67.55</v>
      </c>
      <c r="J11" s="12"/>
    </row>
    <row r="12" spans="1:10" ht="97.50" thickBot="1" customHeight="1">
      <c r="A12" s="1" t="s">
        <v>18</v>
      </c>
      <c r="B12" s="1"/>
      <c r="C12" s="10" t="s">
        <v>19</v>
      </c>
      <c r="D12" s="1" t="s">
        <v>20</v>
      </c>
      <c r="E12" s="1"/>
      <c r="F12" s="11">
        <v>1</v>
      </c>
      <c r="G12" s="11"/>
      <c r="H12" s="12">
        <v>218.44</v>
      </c>
      <c r="I12" s="12">
        <f ca="1">ROUND(INDIRECT(ADDRESS(ROW()+(0), COLUMN()+(-3), 1))*INDIRECT(ADDRESS(ROW()+(0), COLUMN()+(-1), 1)), 2)</f>
        <v>218.44</v>
      </c>
      <c r="J12" s="12"/>
    </row>
    <row r="13" spans="1:10" ht="24.00" thickBot="1" customHeight="1">
      <c r="A13" s="1" t="s">
        <v>21</v>
      </c>
      <c r="B13" s="1"/>
      <c r="C13" s="10" t="s">
        <v>22</v>
      </c>
      <c r="D13" s="1" t="s">
        <v>23</v>
      </c>
      <c r="E13" s="1"/>
      <c r="F13" s="11">
        <v>0.11</v>
      </c>
      <c r="G13" s="11"/>
      <c r="H13" s="12">
        <v>19.37</v>
      </c>
      <c r="I13" s="12">
        <f ca="1">ROUND(INDIRECT(ADDRESS(ROW()+(0), COLUMN()+(-3), 1))*INDIRECT(ADDRESS(ROW()+(0), COLUMN()+(-1), 1)), 2)</f>
        <v>2.13</v>
      </c>
      <c r="J13" s="12"/>
    </row>
    <row r="14" spans="1:10" ht="24.00" thickBot="1" customHeight="1">
      <c r="A14" s="1" t="s">
        <v>24</v>
      </c>
      <c r="B14" s="1"/>
      <c r="C14" s="10" t="s">
        <v>25</v>
      </c>
      <c r="D14" s="1" t="s">
        <v>26</v>
      </c>
      <c r="E14" s="1"/>
      <c r="F14" s="13">
        <v>1</v>
      </c>
      <c r="G14" s="13"/>
      <c r="H14" s="14">
        <v>8.21</v>
      </c>
      <c r="I14" s="14">
        <f ca="1">ROUND(INDIRECT(ADDRESS(ROW()+(0), COLUMN()+(-3), 1))*INDIRECT(ADDRESS(ROW()+(0), COLUMN()+(-1), 1)), 2)</f>
        <v>8.21</v>
      </c>
      <c r="J14" s="14"/>
    </row>
    <row r="15" spans="1:10" ht="13.50" thickBot="1" customHeight="1">
      <c r="A15" s="15"/>
      <c r="B15" s="15"/>
      <c r="C15" s="15"/>
      <c r="D15" s="15"/>
      <c r="E15" s="15"/>
      <c r="F15" s="9" t="s">
        <v>27</v>
      </c>
      <c r="G15" s="9"/>
      <c r="H15" s="9"/>
      <c r="I15" s="17">
        <f ca="1">ROUND(SUM(INDIRECT(ADDRESS(ROW()+(-1), COLUMN()+(0), 1)),INDIRECT(ADDRESS(ROW()+(-2), COLUMN()+(0), 1)),INDIRECT(ADDRESS(ROW()+(-3), COLUMN()+(0), 1)),INDIRECT(ADDRESS(ROW()+(-4), COLUMN()+(0), 1)),INDIRECT(ADDRESS(ROW()+(-5), COLUMN()+(0), 1))), 2)</f>
        <v>309.71</v>
      </c>
      <c r="J15" s="17"/>
    </row>
    <row r="16" spans="1:10" ht="13.50" thickBot="1" customHeight="1">
      <c r="A16" s="15">
        <v>2</v>
      </c>
      <c r="B16" s="15"/>
      <c r="C16" s="15"/>
      <c r="D16" s="18" t="s">
        <v>28</v>
      </c>
      <c r="E16" s="18"/>
      <c r="F16" s="18"/>
      <c r="G16" s="18"/>
      <c r="H16" s="15"/>
      <c r="I16" s="15"/>
      <c r="J16" s="15"/>
    </row>
    <row r="17" spans="1:10" ht="13.50" thickBot="1" customHeight="1">
      <c r="A17" s="1" t="s">
        <v>29</v>
      </c>
      <c r="B17" s="1"/>
      <c r="C17" s="10" t="s">
        <v>30</v>
      </c>
      <c r="D17" s="1" t="s">
        <v>31</v>
      </c>
      <c r="E17" s="1"/>
      <c r="F17" s="11">
        <v>1.6</v>
      </c>
      <c r="G17" s="11"/>
      <c r="H17" s="12">
        <v>23.1</v>
      </c>
      <c r="I17" s="12">
        <f ca="1">ROUND(INDIRECT(ADDRESS(ROW()+(0), COLUMN()+(-3), 1))*INDIRECT(ADDRESS(ROW()+(0), COLUMN()+(-1), 1)), 2)</f>
        <v>36.96</v>
      </c>
      <c r="J17" s="12"/>
    </row>
    <row r="18" spans="1:10" ht="13.50" thickBot="1" customHeight="1">
      <c r="A18" s="1" t="s">
        <v>32</v>
      </c>
      <c r="B18" s="1"/>
      <c r="C18" s="10" t="s">
        <v>33</v>
      </c>
      <c r="D18" s="1" t="s">
        <v>34</v>
      </c>
      <c r="E18" s="1"/>
      <c r="F18" s="13">
        <v>1.6</v>
      </c>
      <c r="G18" s="13"/>
      <c r="H18" s="14">
        <v>21.94</v>
      </c>
      <c r="I18" s="14">
        <f ca="1">ROUND(INDIRECT(ADDRESS(ROW()+(0), COLUMN()+(-3), 1))*INDIRECT(ADDRESS(ROW()+(0), COLUMN()+(-1), 1)), 2)</f>
        <v>35.1</v>
      </c>
      <c r="J18" s="14"/>
    </row>
    <row r="19" spans="1:10" ht="13.50" thickBot="1" customHeight="1">
      <c r="A19" s="15"/>
      <c r="B19" s="15"/>
      <c r="C19" s="15"/>
      <c r="D19" s="15"/>
      <c r="E19" s="15"/>
      <c r="F19" s="9" t="s">
        <v>35</v>
      </c>
      <c r="G19" s="9"/>
      <c r="H19" s="9"/>
      <c r="I19" s="17">
        <f ca="1">ROUND(SUM(INDIRECT(ADDRESS(ROW()+(-1), COLUMN()+(0), 1)),INDIRECT(ADDRESS(ROW()+(-2), COLUMN()+(0), 1))), 2)</f>
        <v>72.06</v>
      </c>
      <c r="J19" s="17"/>
    </row>
    <row r="20" spans="1:10" ht="13.50" thickBot="1" customHeight="1">
      <c r="A20" s="15">
        <v>3</v>
      </c>
      <c r="B20" s="15"/>
      <c r="C20" s="15"/>
      <c r="D20" s="18" t="s">
        <v>36</v>
      </c>
      <c r="E20" s="18"/>
      <c r="F20" s="18"/>
      <c r="G20" s="18"/>
      <c r="H20" s="15"/>
      <c r="I20" s="15"/>
      <c r="J20" s="15"/>
    </row>
    <row r="21" spans="1:10" ht="13.50" thickBot="1" customHeight="1">
      <c r="A21" s="19"/>
      <c r="B21" s="19"/>
      <c r="C21" s="20" t="s">
        <v>37</v>
      </c>
      <c r="D21" s="19" t="s">
        <v>38</v>
      </c>
      <c r="E21" s="19"/>
      <c r="F21" s="13">
        <v>2</v>
      </c>
      <c r="G21" s="13"/>
      <c r="H21" s="14">
        <f ca="1">ROUND(SUM(INDIRECT(ADDRESS(ROW()+(-2), COLUMN()+(1), 1)),INDIRECT(ADDRESS(ROW()+(-6), COLUMN()+(1), 1))), 2)</f>
        <v>381.77</v>
      </c>
      <c r="I21" s="14">
        <f ca="1">ROUND(INDIRECT(ADDRESS(ROW()+(0), COLUMN()+(-3), 1))*INDIRECT(ADDRESS(ROW()+(0), COLUMN()+(-1), 1))/100, 2)</f>
        <v>7.64</v>
      </c>
      <c r="J21" s="14"/>
    </row>
    <row r="22" spans="1:10" ht="13.50" thickBot="1" customHeight="1">
      <c r="A22" s="21" t="s">
        <v>39</v>
      </c>
      <c r="B22" s="21"/>
      <c r="C22" s="22"/>
      <c r="D22" s="23"/>
      <c r="E22" s="23"/>
      <c r="F22" s="24" t="s">
        <v>40</v>
      </c>
      <c r="G22" s="24"/>
      <c r="H22" s="25"/>
      <c r="I22" s="26">
        <f ca="1">ROUND(SUM(INDIRECT(ADDRESS(ROW()+(-1), COLUMN()+(0), 1)),INDIRECT(ADDRESS(ROW()+(-3), COLUMN()+(0), 1)),INDIRECT(ADDRESS(ROW()+(-7), COLUMN()+(0), 1))), 2)</f>
        <v>389.41</v>
      </c>
      <c r="J22" s="26"/>
    </row>
    <row r="25" spans="1:10" ht="13.50" thickBot="1" customHeight="1">
      <c r="A25" s="27" t="s">
        <v>41</v>
      </c>
      <c r="B25" s="27"/>
      <c r="C25" s="27"/>
      <c r="D25" s="27"/>
      <c r="E25" s="27" t="s">
        <v>42</v>
      </c>
      <c r="F25" s="27"/>
      <c r="G25" s="27" t="s">
        <v>43</v>
      </c>
      <c r="H25" s="27"/>
      <c r="I25" s="27"/>
      <c r="J25" s="27" t="s">
        <v>44</v>
      </c>
    </row>
    <row r="26" spans="1:10" ht="13.50" thickBot="1" customHeight="1">
      <c r="A26" s="28" t="s">
        <v>45</v>
      </c>
      <c r="B26" s="28"/>
      <c r="C26" s="28"/>
      <c r="D26" s="28"/>
      <c r="E26" s="29">
        <v>142013</v>
      </c>
      <c r="F26" s="29"/>
      <c r="G26" s="29">
        <v>172013</v>
      </c>
      <c r="H26" s="29"/>
      <c r="I26" s="29"/>
      <c r="J26" s="29">
        <v>3</v>
      </c>
    </row>
    <row r="27" spans="1:10" ht="13.50" thickBot="1" customHeight="1">
      <c r="A27" s="30" t="s">
        <v>46</v>
      </c>
      <c r="B27" s="30"/>
      <c r="C27" s="30"/>
      <c r="D27" s="30"/>
      <c r="E27" s="31"/>
      <c r="F27" s="31"/>
      <c r="G27" s="31"/>
      <c r="H27" s="31"/>
      <c r="I27" s="31"/>
      <c r="J27" s="31"/>
    </row>
    <row r="28" spans="1:10" ht="13.50" thickBot="1" customHeight="1">
      <c r="A28" s="28" t="s">
        <v>47</v>
      </c>
      <c r="B28" s="28"/>
      <c r="C28" s="28"/>
      <c r="D28" s="28"/>
      <c r="E28" s="29">
        <v>1.10201e+06</v>
      </c>
      <c r="F28" s="29"/>
      <c r="G28" s="29">
        <v>1.10201e+06</v>
      </c>
      <c r="H28" s="29"/>
      <c r="I28" s="29"/>
      <c r="J28" s="29" t="s">
        <v>48</v>
      </c>
    </row>
    <row r="29" spans="1:10" ht="24.00" thickBot="1" customHeight="1">
      <c r="A29" s="30" t="s">
        <v>49</v>
      </c>
      <c r="B29" s="30"/>
      <c r="C29" s="30"/>
      <c r="D29" s="30"/>
      <c r="E29" s="31"/>
      <c r="F29" s="31"/>
      <c r="G29" s="31"/>
      <c r="H29" s="31"/>
      <c r="I29" s="31"/>
      <c r="J29" s="31"/>
    </row>
    <row r="32" spans="1:1" ht="33.75" thickBot="1" customHeight="1">
      <c r="A32" s="1" t="s">
        <v>50</v>
      </c>
      <c r="B32" s="1"/>
      <c r="C32" s="1"/>
      <c r="D32" s="1"/>
      <c r="E32" s="1"/>
      <c r="F32" s="1"/>
      <c r="G32" s="1"/>
      <c r="H32" s="1"/>
      <c r="I32" s="1"/>
      <c r="J32" s="1"/>
    </row>
    <row r="33" spans="1:1" ht="33.75" thickBot="1" customHeight="1">
      <c r="A33" s="1" t="s">
        <v>51</v>
      </c>
      <c r="B33" s="1"/>
      <c r="C33" s="1"/>
      <c r="D33" s="1"/>
      <c r="E33" s="1"/>
      <c r="F33" s="1"/>
      <c r="G33" s="1"/>
      <c r="H33" s="1"/>
      <c r="I33" s="1"/>
      <c r="J33" s="1"/>
    </row>
    <row r="34" spans="1:1" ht="33.75" thickBot="1" customHeight="1">
      <c r="A34" s="1" t="s">
        <v>52</v>
      </c>
      <c r="B34" s="1"/>
      <c r="C34" s="1"/>
      <c r="D34" s="1"/>
      <c r="E34" s="1"/>
      <c r="F34" s="1"/>
      <c r="G34" s="1"/>
      <c r="H34" s="1"/>
      <c r="I34" s="1"/>
      <c r="J34" s="1"/>
    </row>
  </sheetData>
  <mergeCells count="75">
    <mergeCell ref="A1:J1"/>
    <mergeCell ref="C3:J3"/>
    <mergeCell ref="A5:J5"/>
    <mergeCell ref="A8:B8"/>
    <mergeCell ref="D8:E8"/>
    <mergeCell ref="F8:G8"/>
    <mergeCell ref="I8:J8"/>
    <mergeCell ref="A9:B9"/>
    <mergeCell ref="D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H15"/>
    <mergeCell ref="I15:J15"/>
    <mergeCell ref="A16:B16"/>
    <mergeCell ref="D16:G16"/>
    <mergeCell ref="I16:J16"/>
    <mergeCell ref="A17:B17"/>
    <mergeCell ref="D17:E17"/>
    <mergeCell ref="F17:G17"/>
    <mergeCell ref="I17:J17"/>
    <mergeCell ref="A18:B18"/>
    <mergeCell ref="D18:E18"/>
    <mergeCell ref="F18:G18"/>
    <mergeCell ref="I18:J18"/>
    <mergeCell ref="A19:B19"/>
    <mergeCell ref="D19:E19"/>
    <mergeCell ref="F19:H19"/>
    <mergeCell ref="I19:J19"/>
    <mergeCell ref="A20:B20"/>
    <mergeCell ref="D20:G20"/>
    <mergeCell ref="I20:J20"/>
    <mergeCell ref="A21:B21"/>
    <mergeCell ref="D21:E21"/>
    <mergeCell ref="F21:G21"/>
    <mergeCell ref="I21:J21"/>
    <mergeCell ref="A22:E22"/>
    <mergeCell ref="F22:H22"/>
    <mergeCell ref="I22:J22"/>
    <mergeCell ref="A25:D25"/>
    <mergeCell ref="E25:F25"/>
    <mergeCell ref="G25:I25"/>
    <mergeCell ref="A26:D26"/>
    <mergeCell ref="E26:F27"/>
    <mergeCell ref="G26:I27"/>
    <mergeCell ref="J26:J27"/>
    <mergeCell ref="A27:D27"/>
    <mergeCell ref="A28:D28"/>
    <mergeCell ref="E28:F29"/>
    <mergeCell ref="G28:I29"/>
    <mergeCell ref="J28:J29"/>
    <mergeCell ref="A29:D29"/>
    <mergeCell ref="A32:J32"/>
    <mergeCell ref="A33:J33"/>
    <mergeCell ref="A34:J34"/>
  </mergeCells>
  <pageMargins left="0.147638" right="0.147638" top="0.206693" bottom="0.206693" header="0.0" footer="0.0"/>
  <pageSetup paperSize="9" orientation="portrait"/>
  <rowBreaks count="0" manualBreakCount="0">
    </rowBreaks>
</worksheet>
</file>