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<sst xmlns="http://schemas.openxmlformats.org/spreadsheetml/2006/main" count="34" uniqueCount="34">
  <si>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</si>
  <si>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NLG195</t>
  </si>
  <si>
    <t xml:space="preserve">m²</t>
  </si>
  <si>
    <t xml:space="preserve">Impermeabilización líquida de balcones y terrazas. Sistema Mapelastic Smart "MAPEI SPAIN".</t>
  </si>
  <si>
    <r>
      <rPr>
        <sz val="8.25"/>
        <color rgb="FF000000"/>
        <rFont val="Arial"/>
        <family val="2"/>
      </rPr>
      <t xml:space="preserve">Impermeabilización líquida de balcones y terrazas. Sistema Mapelastic Smart "MAPEI SPAIN" formado por dos capas de mortero cementoso impermeabilizante flexible bicomponente Mapelastic Smart "MAPEI SPAIN", color gris, con un rendimiento de 3,2 kg/m², malla de fibra de vidrio antiálcalis, Mapenet 150 "MAPEI SPAIN", de 4x5 mm de luz de malla, de 150 g/m² de masa superficial, color azul; y banda de refuerzo Mapeband "MAPEI SPAIN" de 120 mm de anchura, en puntos singulares, (1,1 m/m²).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</si>
  <si>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</si>
  <si>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</si>
  <si>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</si>
  <si>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</si>
  <si>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</si>
  <si>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</si>
  <si>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</si>
  <si>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mt28mam095b</t>
  </si>
  <si>
    <t xml:space="preserve">kg</t>
  </si>
  <si>
    <t xml:space="preserve">Mortero cementoso impermeabilizante flexible bicomponente Mapelastic Smart "MAPEI SPAIN", color gris, compuesto de cemento, áridos seleccionados, aditivos especiales y polímeros sintéticos en dispersión acuosa, con resistencia a los rayos UV, a los sulfatos, a los cloruros, al dióxido de carbono y a las sales de deshielo, como protección frente a la humedad por capilaridad e infiltraciones de agua de lluvia.</t>
  </si>
  <si>
    <t xml:space="preserve">mt15map040a</t>
  </si>
  <si>
    <t xml:space="preserve">m</t>
  </si>
  <si>
    <t xml:space="preserve">Malla de fibra de vidrio antiálcalis, Mapenet 150 "MAPEI SPAIN", de 4x5 mm de luz de malla, de 150 g/m² de masa superficial, color azul, de 1x50 m, para armar morteros.</t>
  </si>
  <si>
    <t xml:space="preserve">mt15map050a</t>
  </si>
  <si>
    <t xml:space="preserve">m</t>
  </si>
  <si>
    <t xml:space="preserve">Banda de refuerzo Mapeband "MAPEI SPAIN" de 120 mm de anchura, compuesta por una película de polietileno laminado sobre una banda de fieltro.</t>
  </si>
  <si>
    <t xml:space="preserve">Subtotal materiales:</t>
  </si>
  <si>
    <t xml:space="preserve">Mano de obra</t>
  </si>
  <si>
    <t xml:space="preserve">mo032</t>
  </si>
  <si>
    <t xml:space="preserve">h</t>
  </si>
  <si>
    <t xml:space="preserve">Oficial 1ª aplicador de productos impermeabilizantes.</t>
  </si>
  <si>
    <t xml:space="preserve">mo070</t>
  </si>
  <si>
    <t xml:space="preserve">h</t>
  </si>
  <si>
    <t xml:space="preserve">Ayudante aplicador de productos impermeabilizantes.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</si>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</sst>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1.36" customWidth="1"/>
    <col min="4" max="4" width="6.29" customWidth="1"/>
    <col min="5" max="5" width="74.80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3.2</v>
      </c>
      <c r="G10" s="12">
        <v>4.67</v>
      </c>
      <c r="H10" s="12">
        <f ca="1">ROUND(INDIRECT(ADDRESS(ROW()+(0), COLUMN()+(-2), 1))*INDIRECT(ADDRESS(ROW()+(0), COLUMN()+(-1), 1)), 2)</f>
        <v>14.94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1.1</v>
      </c>
      <c r="G11" s="12">
        <v>3.11</v>
      </c>
      <c r="H11" s="12">
        <f ca="1">ROUND(INDIRECT(ADDRESS(ROW()+(0), COLUMN()+(-2), 1))*INDIRECT(ADDRESS(ROW()+(0), COLUMN()+(-1), 1)), 2)</f>
        <v>3.42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1.1</v>
      </c>
      <c r="G12" s="14">
        <v>5.94</v>
      </c>
      <c r="H12" s="14">
        <f ca="1">ROUND(INDIRECT(ADDRESS(ROW()+(0), COLUMN()+(-2), 1))*INDIRECT(ADDRESS(ROW()+(0), COLUMN()+(-1), 1)), 2)</f>
        <v>6.53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24.89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0.25</v>
      </c>
      <c r="G15" s="12">
        <v>23.1</v>
      </c>
      <c r="H15" s="12">
        <f ca="1">ROUND(INDIRECT(ADDRESS(ROW()+(0), COLUMN()+(-2), 1))*INDIRECT(ADDRESS(ROW()+(0), COLUMN()+(-1), 1)), 2)</f>
        <v>5.78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0.25</v>
      </c>
      <c r="G16" s="14">
        <v>21.94</v>
      </c>
      <c r="H16" s="14">
        <f ca="1">ROUND(INDIRECT(ADDRESS(ROW()+(0), COLUMN()+(-2), 1))*INDIRECT(ADDRESS(ROW()+(0), COLUMN()+(-1), 1)), 2)</f>
        <v>5.49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11.27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36.16</v>
      </c>
      <c r="H19" s="14">
        <f ca="1">ROUND(INDIRECT(ADDRESS(ROW()+(0), COLUMN()+(-2), 1))*INDIRECT(ADDRESS(ROW()+(0), COLUMN()+(-1), 1))/100, 2)</f>
        <v>0.72</v>
      </c>
    </row>
    <row r="20" spans="1:8" ht="13.50" thickBot="1" customHeight="1">
      <c r="A20" s="8"/>
      <c r="B20" s="8"/>
      <c r="C20" s="8"/>
      <c r="D20" s="8"/>
      <c r="E20" s="8"/>
      <c r="F20" s="21" t="s">
        <v>33</v>
      </c>
      <c r="G20" s="21"/>
      <c r="H20" s="22">
        <f ca="1">ROUND(SUM(INDIRECT(ADDRESS(ROW()+(-1), COLUMN()+(0), 1)),INDIRECT(ADDRESS(ROW()+(-3), COLUMN()+(0), 1)),INDIRECT(ADDRESS(ROW()+(-7), COLUMN()+(0), 1))), 2)</f>
        <v>36.88</v>
      </c>
    </row>
  </sheetData>
  <mergeCells count="36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