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<sst xmlns="http://schemas.openxmlformats.org/spreadsheetml/2006/main" count="45" uniqueCount="45">
  <si>
    <t xml:space="preserve"/>
  </si>
  <si>
    <t xml:space="preserve">NRF020</t>
  </si>
  <si>
    <t xml:space="preserve">m²</t>
  </si>
  <si>
    <t xml:space="preserve">Aislamiento térmico reflexivo entre los montantes del muro estructural exterior de entramado ligero.</t>
  </si>
  <si>
    <r>
      <rPr>
        <sz val="8.25"/>
        <color rgb="FF000000"/>
        <rFont val="Arial"/>
        <family val="2"/>
      </rPr>
      <t xml:space="preserve">Aislamiento térmico reflexivo entre los montantes del muro estructural exterior de entramado ligero de madera, formado por panel alveolar Hybris "ACTIS", con solapes autoadhesivos, con barrera de vapor, factor de resistencia a la difusión del vapor de agua 462, según UNE-EN 13984, de 195 mm de espesor, con una emisividad de 0,06 en una cara y 0,10 en la otra cara, una resistencia térmica intrínseca (sin cámara de aire) de 5,9 m²K/W y una conductividad térmica de 0,033 W/(mK), fijado con grapas, de acero galvanizado, de 14 mm de altura a los montantes del entramado ligero de madera. Incluso cinta autoadhesiva Isodhesif "ACTIS" para sellado de juntas.</t>
    </r>
    <r>
      <rPr>
        <sz val="8.25"/>
        <color rgb="FF000000"/>
        <rFont val="Arial"/>
        <family val="2"/>
      </rPr>
      <t xml:space="preserve">
</t>
    </r>
  </si>
  <si>
    <t xml:space="preserve">Código</t>
  </si>
  <si>
    <t xml:space="preserve">Unidad</t>
  </si>
  <si>
    <t xml:space="preserve">Descripción</t>
  </si>
  <si>
    <t xml:space="preserve">Rendimiento</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</si>
  <si>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</si>
  <si>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</si>
  <si>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</si>
  <si>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mt16ara010tnah</t>
  </si>
  <si>
    <t xml:space="preserve">m²</t>
  </si>
  <si>
    <t xml:space="preserve">Panel alveolar Hybris "ACTIS", con barrera de vapor, factor de resistencia a la difusión del vapor de agua 462, según UNE-EN 13984, compuesto de una lámina de polietileno aluminizado calandrado con tratamiento anticorrosión y una lámina de polietileno aluminizado, unidas mediante una estructura formada por varias capas de espuma de polietileno y láminas de polietileno metalizado en forma de panal de abeja, de 195 mm de espesor, con una emisividad de 0,06 en una cara y 0,10 en la otra cara, una resistencia térmica intrínseca (sin cámara de aire) de 5,9 m²K/W y una conductividad térmica de 0,033 W/(mK), suministrado en paneles de 1,20x2,65 m.</t>
  </si>
  <si>
    <t xml:space="preserve">mt15pdr300j</t>
  </si>
  <si>
    <t xml:space="preserve">Ud</t>
  </si>
  <si>
    <t xml:space="preserve">Grapa, de acero galvanizado, de 14 mm de altura; para la fijación de productos aislantes.</t>
  </si>
  <si>
    <t xml:space="preserve">mt16ara100s</t>
  </si>
  <si>
    <t xml:space="preserve">m</t>
  </si>
  <si>
    <t xml:space="preserve">Cinta autoadhesiva Isodhesif "ACTIS", de aluminio, con adhesivo acrílico, de 100 mm de anchura, para la estanqueidad al aire y al vapor de agua de las juntas en aislamientos reflexivos.</t>
  </si>
  <si>
    <t xml:space="preserve">Subtotal materiales:</t>
  </si>
  <si>
    <t xml:space="preserve">Mano de obra</t>
  </si>
  <si>
    <t xml:space="preserve">mo054</t>
  </si>
  <si>
    <t xml:space="preserve">h</t>
  </si>
  <si>
    <t xml:space="preserve">Oficial 1ª montador de aislamientos.</t>
  </si>
  <si>
    <t xml:space="preserve">mo101</t>
  </si>
  <si>
    <t xml:space="preserve">h</t>
  </si>
  <si>
    <t xml:space="preserve">Ayudante montador de aislamientos.</t>
  </si>
  <si>
    <t xml:space="preserve">Subtotal mano de obra:</t>
  </si>
  <si>
    <t xml:space="preserve">Costes directos complementarios</t>
  </si>
  <si>
    <t xml:space="preserve">%</t>
  </si>
  <si>
    <t xml:space="preserve">Costes directos complementarios</t>
  </si>
  <si>
    <t xml:space="preserve">Coste de mantenimiento decenal: 0,57€ en los primeros 10 años.</t>
  </si>
  <si>
    <r>
      <rPr>
        <b/>
        <sz val="8.25"/>
        <color rgb="FF000000"/>
        <rFont val="Arial"/>
        <family val="2"/>
      </rPr>
      <t xml:space="preserve">Costes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</si>
  <si>
    <t xml:space="preserve">Referencia norma UNE y Título de la norma transposición de norma armonizada</t>
  </si>
  <si>
    <r>
      <rPr>
        <sz val="8.25"/>
        <color rgb="FF000000"/>
        <rFont val="Arial"/>
        <family val="2"/>
      </rPr>
      <t xml:space="preserve">Aplicabilidad</t>
    </r>
    <r>
      <rPr>
        <sz val="8.25"/>
        <color rgb="FF000000"/>
        <rFont val="Arial"/>
        <family val="2"/>
      </rPr>
      <t xml:space="preserve">(a)</t>
    </r>
  </si>
  <si>
    <r>
      <rPr>
        <sz val="8.25"/>
        <color rgb="FF000000"/>
        <rFont val="Arial"/>
        <family val="2"/>
      </rPr>
      <t xml:space="preserve">Obligatoriedad</t>
    </r>
    <r>
      <rPr>
        <sz val="8.25"/>
        <color rgb="FF000000"/>
        <rFont val="Arial"/>
        <family val="2"/>
      </rPr>
      <t xml:space="preserve">(b)</t>
    </r>
  </si>
  <si>
    <r>
      <rPr>
        <sz val="8.25"/>
        <color rgb="FF000000"/>
        <rFont val="Arial"/>
        <family val="2"/>
      </rPr>
      <t xml:space="preserve">Sistema</t>
    </r>
    <r>
      <rPr>
        <sz val="8.25"/>
        <color rgb="FF000000"/>
        <rFont val="Arial"/>
        <family val="2"/>
      </rPr>
      <t xml:space="preserve">(c)</t>
    </r>
  </si>
  <si>
    <t xml:space="preserve">UNE-EN 13984:2013</t>
  </si>
  <si>
    <t xml:space="preserve">1/3/4</t>
  </si>
  <si>
    <t xml:space="preserve">Láminas flexibles para impermeabilización. Láminas plásticas y de caucho para el control del vapor. Definiciones y características.</t>
  </si>
  <si>
    <r>
      <rPr>
        <sz val="8.25"/>
        <color rgb="FF000000"/>
        <rFont val="Arial"/>
        <family val="2"/>
      </rPr>
      <t xml:space="preserve">(a)</t>
    </r>
    <r>
      <rPr>
        <sz val="8.25"/>
        <color rgb="FF000000"/>
        <rFont val="Arial"/>
        <family val="2"/>
      </rPr>
      <t xml:space="preserve"> </t>
    </r>
    <r>
      <rPr>
        <sz val="8.25"/>
        <color rgb="FF000000"/>
        <rFont val="Arial"/>
        <family val="2"/>
      </rPr>
      <t xml:space="preserve">Fecha de aplicabilidad de la norma armonizada e inicio del período de coexistencia</t>
    </r>
  </si>
  <si>
    <r>
      <rPr>
        <sz val="8.25"/>
        <color rgb="FF000000"/>
        <rFont val="Arial"/>
        <family val="2"/>
      </rPr>
      <t xml:space="preserve">(b)</t>
    </r>
    <r>
      <rPr>
        <sz val="8.25"/>
        <color rgb="FF000000"/>
        <rFont val="Arial"/>
        <family val="2"/>
      </rPr>
      <t xml:space="preserve"> </t>
    </r>
    <r>
      <rPr>
        <sz val="8.25"/>
        <color rgb="FF000000"/>
        <rFont val="Arial"/>
        <family val="2"/>
      </rPr>
      <t xml:space="preserve">Fecha final del período de coexistencia / entrada en vigor marcado CE</t>
    </r>
  </si>
  <si>
    <r>
      <rPr>
        <sz val="8.25"/>
        <color rgb="FF000000"/>
        <rFont val="Arial"/>
        <family val="2"/>
      </rPr>
      <t xml:space="preserve">(c)</t>
    </r>
    <r>
      <rPr>
        <sz val="8.25"/>
        <color rgb="FF000000"/>
        <rFont val="Arial"/>
        <family val="2"/>
      </rPr>
      <t xml:space="preserve"> </t>
    </r>
    <r>
      <rPr>
        <sz val="8.25"/>
        <color rgb="FF000000"/>
        <rFont val="Arial"/>
        <family val="2"/>
      </rPr>
      <t xml:space="preserve">Sistema de evaluación y verificación de la constancia de las prestaciones</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</si>
</sst>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10">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s>
  <cellStyleXfs count="1">
    <xf numFmtId="0" fontId="0" fillId="0" borderId="0"/>
  </cellStyleXfs>
  <cellXfs count="32">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xf numFmtId="0" fontId="0" fillId="0" borderId="1" xfId="0" applyFont="1" applyAlignment="1">
      <alignment horizontal="center" vertical="center" wrapText="1"/>
    </xf>
    <xf numFmtId="0" fontId="0" fillId="0" borderId="8" xfId="0" applyFont="1" applyAlignment="1">
      <alignment horizontal="left" vertical="center" wrapText="1"/>
    </xf>
    <xf numFmtId="0" fontId="0" fillId="0" borderId="8" xfId="0" applyFont="1" applyAlignment="1">
      <alignment horizontal="center" vertical="center" wrapText="1"/>
    </xf>
    <xf numFmtId="0" fontId="0" fillId="0" borderId="9" xfId="0" applyFont="1" applyAlignment="1">
      <alignment horizontal="left" vertical="center" wrapText="1"/>
    </xf>
    <xf numFmtId="0" fontId="0" fillId="0" borderId="9" xfId="0" applyFont="1" applyAlignment="1">
      <alignment horizontal="center" vertical="center"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82" customWidth="1"/>
    <col min="2" max="2" width="6.29" customWidth="1"/>
    <col min="3" max="3" width="8.16" customWidth="1"/>
    <col min="4" max="4" width="70.21" customWidth="1"/>
    <col min="5" max="5" width="3.06" customWidth="1"/>
    <col min="6" max="6" width="9.69" customWidth="1"/>
    <col min="7" max="7" width="4.42" customWidth="1"/>
    <col min="8" max="8" width="9.86" customWidth="1"/>
    <col min="9" max="9" width="9.01" customWidth="1"/>
  </cols>
  <sheetData>
    <row r="1" spans="1:1" ht="2.25" thickBot="1" customHeight="1">
      <c r="A1" s="1" t="s">
        <v>0</v>
      </c>
      <c r="B1" s="1"/>
      <c r="C1" s="1"/>
      <c r="D1" s="1"/>
      <c r="E1" s="1"/>
      <c r="F1" s="1"/>
      <c r="G1" s="1"/>
      <c r="H1" s="1"/>
      <c r="I1" s="1"/>
    </row>
    <row r="3" spans="1:9" ht="13.50" thickBot="1" customHeight="1">
      <c r="A3" s="2" t="s">
        <v>1</v>
      </c>
      <c r="B3" s="3" t="s">
        <v>2</v>
      </c>
      <c r="C3" s="2" t="s">
        <v>3</v>
      </c>
      <c r="D3" s="2"/>
      <c r="E3" s="2"/>
      <c r="F3" s="2"/>
      <c r="G3" s="2"/>
      <c r="H3" s="2"/>
      <c r="I3" s="2"/>
    </row>
    <row r="5" spans="1:9" ht="66.00" thickBot="1" customHeight="1">
      <c r="A5" s="5" t="s">
        <v>4</v>
      </c>
      <c r="B5" s="5"/>
      <c r="C5" s="5"/>
      <c r="D5" s="5"/>
      <c r="E5" s="5"/>
      <c r="F5" s="5"/>
      <c r="G5" s="5"/>
      <c r="H5" s="5"/>
      <c r="I5" s="5"/>
    </row>
    <row r="8" spans="1:9" ht="24.00" thickBot="1" customHeight="1">
      <c r="A8" s="6" t="s">
        <v>5</v>
      </c>
      <c r="B8" s="6"/>
      <c r="C8" s="6" t="s">
        <v>6</v>
      </c>
      <c r="D8" s="6" t="s">
        <v>7</v>
      </c>
      <c r="E8" s="6"/>
      <c r="F8" s="7" t="s">
        <v>8</v>
      </c>
      <c r="G8" s="7"/>
      <c r="H8" s="7" t="s">
        <v>9</v>
      </c>
      <c r="I8" s="7" t="s">
        <v>10</v>
      </c>
    </row>
    <row r="9" spans="1:9" ht="13.50" thickBot="1" customHeight="1">
      <c r="A9" s="8">
        <v>1</v>
      </c>
      <c r="B9" s="8"/>
      <c r="C9" s="8"/>
      <c r="D9" s="9" t="s">
        <v>11</v>
      </c>
      <c r="E9" s="9"/>
      <c r="F9" s="9"/>
      <c r="G9" s="9"/>
      <c r="H9" s="8"/>
      <c r="I9" s="8"/>
    </row>
    <row r="10" spans="1:9" ht="87.00" thickBot="1" customHeight="1">
      <c r="A10" s="1" t="s">
        <v>12</v>
      </c>
      <c r="B10" s="1"/>
      <c r="C10" s="10" t="s">
        <v>13</v>
      </c>
      <c r="D10" s="1" t="s">
        <v>14</v>
      </c>
      <c r="E10" s="1"/>
      <c r="F10" s="11">
        <v>1</v>
      </c>
      <c r="G10" s="11"/>
      <c r="H10" s="12">
        <v>26.3</v>
      </c>
      <c r="I10" s="12">
        <f ca="1">ROUND(INDIRECT(ADDRESS(ROW()+(0), COLUMN()+(-3), 1))*INDIRECT(ADDRESS(ROW()+(0), COLUMN()+(-1), 1)), 2)</f>
        <v>26.3</v>
      </c>
    </row>
    <row r="11" spans="1:9" ht="24.00" thickBot="1" customHeight="1">
      <c r="A11" s="1" t="s">
        <v>15</v>
      </c>
      <c r="B11" s="1"/>
      <c r="C11" s="10" t="s">
        <v>16</v>
      </c>
      <c r="D11" s="1" t="s">
        <v>17</v>
      </c>
      <c r="E11" s="1"/>
      <c r="F11" s="11">
        <v>2</v>
      </c>
      <c r="G11" s="11"/>
      <c r="H11" s="12">
        <v>0.03</v>
      </c>
      <c r="I11" s="12">
        <f ca="1">ROUND(INDIRECT(ADDRESS(ROW()+(0), COLUMN()+(-3), 1))*INDIRECT(ADDRESS(ROW()+(0), COLUMN()+(-1), 1)), 2)</f>
        <v>0.06</v>
      </c>
    </row>
    <row r="12" spans="1:9" ht="34.50" thickBot="1" customHeight="1">
      <c r="A12" s="1" t="s">
        <v>18</v>
      </c>
      <c r="B12" s="1"/>
      <c r="C12" s="10" t="s">
        <v>19</v>
      </c>
      <c r="D12" s="1" t="s">
        <v>20</v>
      </c>
      <c r="E12" s="1"/>
      <c r="F12" s="13">
        <v>0.1</v>
      </c>
      <c r="G12" s="13"/>
      <c r="H12" s="14">
        <v>0.39</v>
      </c>
      <c r="I12" s="14">
        <f ca="1">ROUND(INDIRECT(ADDRESS(ROW()+(0), COLUMN()+(-3), 1))*INDIRECT(ADDRESS(ROW()+(0), COLUMN()+(-1), 1)), 2)</f>
        <v>0.04</v>
      </c>
    </row>
    <row r="13" spans="1:9" ht="13.50" thickBot="1" customHeight="1">
      <c r="A13" s="15"/>
      <c r="B13" s="15"/>
      <c r="C13" s="15"/>
      <c r="D13" s="15"/>
      <c r="E13" s="15"/>
      <c r="F13" s="9" t="s">
        <v>21</v>
      </c>
      <c r="G13" s="9"/>
      <c r="H13" s="9"/>
      <c r="I13" s="17">
        <f ca="1">ROUND(SUM(INDIRECT(ADDRESS(ROW()+(-1), COLUMN()+(0), 1)),INDIRECT(ADDRESS(ROW()+(-2), COLUMN()+(0), 1)),INDIRECT(ADDRESS(ROW()+(-3), COLUMN()+(0), 1))), 2)</f>
        <v>26.4</v>
      </c>
    </row>
    <row r="14" spans="1:9" ht="13.50" thickBot="1" customHeight="1">
      <c r="A14" s="15">
        <v>2</v>
      </c>
      <c r="B14" s="15"/>
      <c r="C14" s="15"/>
      <c r="D14" s="18" t="s">
        <v>22</v>
      </c>
      <c r="E14" s="18"/>
      <c r="F14" s="18"/>
      <c r="G14" s="18"/>
      <c r="H14" s="15"/>
      <c r="I14" s="15"/>
    </row>
    <row r="15" spans="1:9" ht="13.50" thickBot="1" customHeight="1">
      <c r="A15" s="1" t="s">
        <v>23</v>
      </c>
      <c r="B15" s="1"/>
      <c r="C15" s="10" t="s">
        <v>24</v>
      </c>
      <c r="D15" s="1" t="s">
        <v>25</v>
      </c>
      <c r="E15" s="1"/>
      <c r="F15" s="11">
        <v>0.05</v>
      </c>
      <c r="G15" s="11"/>
      <c r="H15" s="12">
        <v>22</v>
      </c>
      <c r="I15" s="12">
        <f ca="1">ROUND(INDIRECT(ADDRESS(ROW()+(0), COLUMN()+(-3), 1))*INDIRECT(ADDRESS(ROW()+(0), COLUMN()+(-1), 1)), 2)</f>
        <v>1.1</v>
      </c>
    </row>
    <row r="16" spans="1:9" ht="13.50" thickBot="1" customHeight="1">
      <c r="A16" s="1" t="s">
        <v>26</v>
      </c>
      <c r="B16" s="1"/>
      <c r="C16" s="10" t="s">
        <v>27</v>
      </c>
      <c r="D16" s="1" t="s">
        <v>28</v>
      </c>
      <c r="E16" s="1"/>
      <c r="F16" s="13">
        <v>0.025</v>
      </c>
      <c r="G16" s="13"/>
      <c r="H16" s="14">
        <v>20.34</v>
      </c>
      <c r="I16" s="14">
        <f ca="1">ROUND(INDIRECT(ADDRESS(ROW()+(0), COLUMN()+(-3), 1))*INDIRECT(ADDRESS(ROW()+(0), COLUMN()+(-1), 1)), 2)</f>
        <v>0.51</v>
      </c>
    </row>
    <row r="17" spans="1:9" ht="13.50" thickBot="1" customHeight="1">
      <c r="A17" s="15"/>
      <c r="B17" s="15"/>
      <c r="C17" s="15"/>
      <c r="D17" s="15"/>
      <c r="E17" s="15"/>
      <c r="F17" s="9" t="s">
        <v>29</v>
      </c>
      <c r="G17" s="9"/>
      <c r="H17" s="9"/>
      <c r="I17" s="17">
        <f ca="1">ROUND(SUM(INDIRECT(ADDRESS(ROW()+(-1), COLUMN()+(0), 1)),INDIRECT(ADDRESS(ROW()+(-2), COLUMN()+(0), 1))), 2)</f>
        <v>1.61</v>
      </c>
    </row>
    <row r="18" spans="1:9" ht="13.50" thickBot="1" customHeight="1">
      <c r="A18" s="15">
        <v>3</v>
      </c>
      <c r="B18" s="15"/>
      <c r="C18" s="15"/>
      <c r="D18" s="18" t="s">
        <v>30</v>
      </c>
      <c r="E18" s="18"/>
      <c r="F18" s="18"/>
      <c r="G18" s="18"/>
      <c r="H18" s="15"/>
      <c r="I18" s="15"/>
    </row>
    <row r="19" spans="1:9" ht="13.50" thickBot="1" customHeight="1">
      <c r="A19" s="19"/>
      <c r="B19" s="19"/>
      <c r="C19" s="20" t="s">
        <v>31</v>
      </c>
      <c r="D19" s="19" t="s">
        <v>32</v>
      </c>
      <c r="E19" s="19"/>
      <c r="F19" s="13">
        <v>2</v>
      </c>
      <c r="G19" s="13"/>
      <c r="H19" s="14">
        <f ca="1">ROUND(SUM(INDIRECT(ADDRESS(ROW()+(-2), COLUMN()+(1), 1)),INDIRECT(ADDRESS(ROW()+(-6), COLUMN()+(1), 1))), 2)</f>
        <v>28.01</v>
      </c>
      <c r="I19" s="14">
        <f ca="1">ROUND(INDIRECT(ADDRESS(ROW()+(0), COLUMN()+(-3), 1))*INDIRECT(ADDRESS(ROW()+(0), COLUMN()+(-1), 1))/100, 2)</f>
        <v>0.56</v>
      </c>
    </row>
    <row r="20" spans="1:9" ht="13.50" thickBot="1" customHeight="1">
      <c r="A20" s="21" t="s">
        <v>33</v>
      </c>
      <c r="B20" s="21"/>
      <c r="C20" s="22"/>
      <c r="D20" s="23"/>
      <c r="E20" s="23"/>
      <c r="F20" s="24" t="s">
        <v>34</v>
      </c>
      <c r="G20" s="24"/>
      <c r="H20" s="25"/>
      <c r="I20" s="26">
        <f ca="1">ROUND(SUM(INDIRECT(ADDRESS(ROW()+(-1), COLUMN()+(0), 1)),INDIRECT(ADDRESS(ROW()+(-3), COLUMN()+(0), 1)),INDIRECT(ADDRESS(ROW()+(-7), COLUMN()+(0), 1))), 2)</f>
        <v>28.57</v>
      </c>
    </row>
    <row r="23" spans="1:9" ht="13.50" thickBot="1" customHeight="1">
      <c r="A23" s="27" t="s">
        <v>35</v>
      </c>
      <c r="B23" s="27"/>
      <c r="C23" s="27"/>
      <c r="D23" s="27"/>
      <c r="E23" s="27" t="s">
        <v>36</v>
      </c>
      <c r="F23" s="27"/>
      <c r="G23" s="27" t="s">
        <v>37</v>
      </c>
      <c r="H23" s="27"/>
      <c r="I23" s="27" t="s">
        <v>38</v>
      </c>
    </row>
    <row r="24" spans="1:9" ht="13.50" thickBot="1" customHeight="1">
      <c r="A24" s="28" t="s">
        <v>39</v>
      </c>
      <c r="B24" s="28"/>
      <c r="C24" s="28"/>
      <c r="D24" s="28"/>
      <c r="E24" s="29">
        <v>1.11201e+006</v>
      </c>
      <c r="F24" s="29"/>
      <c r="G24" s="29">
        <v>1.11201e+006</v>
      </c>
      <c r="H24" s="29"/>
      <c r="I24" s="29" t="s">
        <v>40</v>
      </c>
    </row>
    <row r="25" spans="1:9" ht="24.00" thickBot="1" customHeight="1">
      <c r="A25" s="30" t="s">
        <v>41</v>
      </c>
      <c r="B25" s="30"/>
      <c r="C25" s="30"/>
      <c r="D25" s="30"/>
      <c r="E25" s="31"/>
      <c r="F25" s="31"/>
      <c r="G25" s="31"/>
      <c r="H25" s="31"/>
      <c r="I25" s="31"/>
    </row>
    <row r="28" spans="1:1" ht="33.75" thickBot="1" customHeight="1">
      <c r="A28" s="1" t="s">
        <v>42</v>
      </c>
      <c r="B28" s="1"/>
      <c r="C28" s="1"/>
      <c r="D28" s="1"/>
      <c r="E28" s="1"/>
      <c r="F28" s="1"/>
      <c r="G28" s="1"/>
      <c r="H28" s="1"/>
      <c r="I28" s="1"/>
    </row>
    <row r="29" spans="1:1" ht="33.75" thickBot="1" customHeight="1">
      <c r="A29" s="1" t="s">
        <v>43</v>
      </c>
      <c r="B29" s="1"/>
      <c r="C29" s="1"/>
      <c r="D29" s="1"/>
      <c r="E29" s="1"/>
      <c r="F29" s="1"/>
      <c r="G29" s="1"/>
      <c r="H29" s="1"/>
      <c r="I29" s="1"/>
    </row>
    <row r="30" spans="1:1" ht="33.75" thickBot="1" customHeight="1">
      <c r="A30" s="1" t="s">
        <v>44</v>
      </c>
      <c r="B30" s="1"/>
      <c r="C30" s="1"/>
      <c r="D30" s="1"/>
      <c r="E30" s="1"/>
      <c r="F30" s="1"/>
      <c r="G30" s="1"/>
      <c r="H30" s="1"/>
      <c r="I30" s="1"/>
    </row>
  </sheetData>
  <mergeCells count="49">
    <mergeCell ref="A1:I1"/>
    <mergeCell ref="C3:I3"/>
    <mergeCell ref="A5:I5"/>
    <mergeCell ref="A8:B8"/>
    <mergeCell ref="D8:E8"/>
    <mergeCell ref="F8:G8"/>
    <mergeCell ref="A9:B9"/>
    <mergeCell ref="D9:G9"/>
    <mergeCell ref="A10:B10"/>
    <mergeCell ref="D10:E10"/>
    <mergeCell ref="F10:G10"/>
    <mergeCell ref="A11:B11"/>
    <mergeCell ref="D11:E11"/>
    <mergeCell ref="F11:G11"/>
    <mergeCell ref="A12:B12"/>
    <mergeCell ref="D12:E12"/>
    <mergeCell ref="F12:G12"/>
    <mergeCell ref="A13:B13"/>
    <mergeCell ref="D13:E13"/>
    <mergeCell ref="F13:H13"/>
    <mergeCell ref="A14:B14"/>
    <mergeCell ref="D14:G14"/>
    <mergeCell ref="A15:B15"/>
    <mergeCell ref="D15:E15"/>
    <mergeCell ref="F15:G15"/>
    <mergeCell ref="A16:B16"/>
    <mergeCell ref="D16:E16"/>
    <mergeCell ref="F16:G16"/>
    <mergeCell ref="A17:B17"/>
    <mergeCell ref="D17:E17"/>
    <mergeCell ref="F17:H17"/>
    <mergeCell ref="A18:B18"/>
    <mergeCell ref="D18:G18"/>
    <mergeCell ref="A19:B19"/>
    <mergeCell ref="D19:E19"/>
    <mergeCell ref="F19:G19"/>
    <mergeCell ref="A20:E20"/>
    <mergeCell ref="F20:H20"/>
    <mergeCell ref="A23:D23"/>
    <mergeCell ref="E23:F23"/>
    <mergeCell ref="G23:H23"/>
    <mergeCell ref="A24:D24"/>
    <mergeCell ref="E24:F25"/>
    <mergeCell ref="G24:H25"/>
    <mergeCell ref="I24:I25"/>
    <mergeCell ref="A25:D25"/>
    <mergeCell ref="A28:I28"/>
    <mergeCell ref="A29:I29"/>
    <mergeCell ref="A30:I30"/>
  </mergeCells>
  <pageMargins left="0.147638" right="0.147638" top="0.206693" bottom="0.206693" header="0.0" footer="0.0"/>
  <pageSetup paperSize="9" orientation="portrait"/>
  <rowBreaks count="0" manualBreakCount="0">
    </rowBreaks>
</worksheet>
</file>