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<sst xmlns="http://schemas.openxmlformats.org/spreadsheetml/2006/main" count="32" uniqueCount="32">
  <si>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</si>
  <si>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NRL010</t>
  </si>
  <si>
    <t xml:space="preserve">m²</t>
  </si>
  <si>
    <t xml:space="preserve">Aislamiento térmico reflexivo de suelos flotantes.</t>
  </si>
  <si>
    <r>
      <rPr>
        <sz val="8.25"/>
        <color rgb="FF000000"/>
        <rFont val="Arial"/>
        <family val="2"/>
      </rPr>
      <t xml:space="preserve">Aislamiento térmico reflexivo de suelos flotantes, formado por complejo multicapa Termomasa "WÜRTH", de 80 mm de espesor total, con una emisividad de 0,12, una resistencia térmica intrínseca (sin cámara de aire) de 0,36 m²K/W y una conductividad térmica de 0,036 W/(mK), simplemente apoyado. Incluso cinta autoadhesiva "WÜRTH"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</si>
  <si>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</si>
  <si>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</si>
  <si>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</si>
  <si>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</si>
  <si>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</si>
  <si>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</si>
  <si>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</si>
  <si>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mt16arw010pjQ</t>
  </si>
  <si>
    <t xml:space="preserve">m²</t>
  </si>
  <si>
    <t xml:space="preserve">Complejo multicapa Termomasa "WÜRTH", compuesto de panel rígido de poliestireno extruido de 40 mm de espesor, revestido por una de sus caras con Multithermic 19 Capas, de 80 mm de espesor total, con una emisividad de 0,12, una resistencia térmica intrínseca (sin cámara de aire) de 0,36 m²K/W y una conductividad térmica de 0,036 W/(mK), suministrado en paneles de 1,20x1,25 m.</t>
  </si>
  <si>
    <t xml:space="preserve">mt16arw100m</t>
  </si>
  <si>
    <t xml:space="preserve">m</t>
  </si>
  <si>
    <t xml:space="preserve">Cinta autoadhesiva "WÜRTH", de aluminio,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</si>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</sst>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1.1</v>
      </c>
      <c r="F10" s="12">
        <v>54.05</v>
      </c>
      <c r="G10" s="12">
        <f ca="1">ROUND(INDIRECT(ADDRESS(ROW()+(0), COLUMN()+(-2), 1))*INDIRECT(ADDRESS(ROW()+(0), COLUMN()+(-1), 1)), 2)</f>
        <v>59.46</v>
      </c>
    </row>
    <row r="11" spans="1:7" ht="24.00" thickBot="1" customHeight="1">
      <c r="A11" s="1" t="s">
        <v>15</v>
      </c>
      <c r="B11" s="1"/>
      <c r="C11" s="10" t="s">
        <v>16</v>
      </c>
      <c r="D11" s="1" t="s">
        <v>17</v>
      </c>
      <c r="E11" s="13">
        <v>0.45</v>
      </c>
      <c r="F11" s="14">
        <v>0.79</v>
      </c>
      <c r="G11" s="14">
        <f ca="1">ROUND(INDIRECT(ADDRESS(ROW()+(0), COLUMN()+(-2), 1))*INDIRECT(ADDRESS(ROW()+(0), COLUMN()+(-1), 1)), 2)</f>
        <v>0.36</v>
      </c>
    </row>
    <row r="12" spans="1:7" ht="13.50" thickBot="1" customHeight="1">
      <c r="A12" s="15"/>
      <c r="B12" s="15"/>
      <c r="C12" s="15"/>
      <c r="D12" s="15"/>
      <c r="E12" s="9" t="s">
        <v>18</v>
      </c>
      <c r="F12" s="9"/>
      <c r="G12" s="17">
        <f ca="1">ROUND(SUM(INDIRECT(ADDRESS(ROW()+(-1), COLUMN()+(0), 1)),INDIRECT(ADDRESS(ROW()+(-2), COLUMN()+(0), 1))), 2)</f>
        <v>59.82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v>
      </c>
      <c r="F14" s="12">
        <v>23.74</v>
      </c>
      <c r="G14" s="12">
        <f ca="1">ROUND(INDIRECT(ADDRESS(ROW()+(0), COLUMN()+(-2), 1))*INDIRECT(ADDRESS(ROW()+(0), COLUMN()+(-1), 1)), 2)</f>
        <v>2.37</v>
      </c>
    </row>
    <row r="15" spans="1:7" ht="13.50" thickBot="1" customHeight="1">
      <c r="A15" s="1" t="s">
        <v>23</v>
      </c>
      <c r="B15" s="1"/>
      <c r="C15" s="10" t="s">
        <v>24</v>
      </c>
      <c r="D15" s="1" t="s">
        <v>25</v>
      </c>
      <c r="E15" s="13">
        <v>0.05</v>
      </c>
      <c r="F15" s="14">
        <v>21.94</v>
      </c>
      <c r="G15" s="14">
        <f ca="1">ROUND(INDIRECT(ADDRESS(ROW()+(0), COLUMN()+(-2), 1))*INDIRECT(ADDRESS(ROW()+(0), COLUMN()+(-1), 1)), 2)</f>
        <v>1.1</v>
      </c>
    </row>
    <row r="16" spans="1:7" ht="13.50" thickBot="1" customHeight="1">
      <c r="A16" s="15"/>
      <c r="B16" s="15"/>
      <c r="C16" s="15"/>
      <c r="D16" s="15"/>
      <c r="E16" s="9" t="s">
        <v>26</v>
      </c>
      <c r="F16" s="9"/>
      <c r="G16" s="17">
        <f ca="1">ROUND(SUM(INDIRECT(ADDRESS(ROW()+(-1), COLUMN()+(0), 1)),INDIRECT(ADDRESS(ROW()+(-2), COLUMN()+(0), 1))), 2)</f>
        <v>3.47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63.29</v>
      </c>
      <c r="G18" s="14">
        <f ca="1">ROUND(INDIRECT(ADDRESS(ROW()+(0), COLUMN()+(-2), 1))*INDIRECT(ADDRESS(ROW()+(0), COLUMN()+(-1), 1))/100, 2)</f>
        <v>1.27</v>
      </c>
    </row>
    <row r="19" spans="1:7" ht="13.50" thickBot="1" customHeight="1">
      <c r="A19" s="21" t="s">
        <v>30</v>
      </c>
      <c r="B19" s="21"/>
      <c r="C19" s="22"/>
      <c r="D19" s="23"/>
      <c r="E19" s="24" t="s">
        <v>31</v>
      </c>
      <c r="F19" s="25"/>
      <c r="G19" s="26">
        <f ca="1">ROUND(SUM(INDIRECT(ADDRESS(ROW()+(-1), COLUMN()+(0), 1)),INDIRECT(ADDRESS(ROW()+(-3), COLUMN()+(0), 1)),INDIRECT(ADDRESS(ROW()+(-7), COLUMN()+(0), 1))), 2)</f>
        <v>64.56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