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<sst xmlns="http://schemas.openxmlformats.org/spreadsheetml/2006/main" count="29" uniqueCount="29">
  <si>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</si>
  <si>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NVO030</t>
  </si>
  <si>
    <t xml:space="preserve">m²</t>
  </si>
  <si>
    <t xml:space="preserve">Aislamiento térmico entre los rastreles en trasdosado autoportante de placas sobre paramento de madera, con paneles de fibras de cáñamo.</t>
  </si>
  <si>
    <r>
      <rPr>
        <sz val="8.25"/>
        <color rgb="FF000000"/>
        <rFont val="Arial"/>
        <family val="2"/>
      </rPr>
      <t xml:space="preserve">Aislamiento térmico entre los rastreles de la estructura portante del trasdosado autoportante de placas sobre muro estructural de panel contralaminado de madera (CLT), formado por panel flexible de fibras de cáñamo, de 160 mm de espesor, resistencia térmica 3,9 m²K/W, conductividad térmica 0,04 W/(mK), densidad 39 kg/m³. El precio no incluye el muro estructural de panel contralaminado de madera (CLT), el trasdosado directo de placas ni las ayudas de carpintería para la ejecución de instalaciones en construcciones de madera.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</si>
  <si>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</si>
  <si>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</si>
  <si>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</si>
  <si>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</si>
  <si>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</si>
  <si>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</si>
  <si>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</si>
  <si>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mt16fca010u</t>
  </si>
  <si>
    <t xml:space="preserve">m²</t>
  </si>
  <si>
    <t xml:space="preserve">Panel flexible de fibras de cáñamo, de 160 mm de espesor, resistencia térmica 3,9 m²K/W, conductividad térmica 0,04 W/(mK), densidad 39 kg/m³, Euroclase E de reacción al fuego según UNE-EN 13501-1.</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</si>
  <si>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</si>
  <si>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</si>
  <si>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</si>
  <si>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</si>
  <si>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</si>
  <si>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</si>
  <si>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</si>
  <si>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</si>
  <si>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</si>
  <si>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</si>
  <si>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</si>
  <si>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</si>
  <si>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t xml:space="preserve">Coste de mantenimiento decenal: 0,67€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</si>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</sst>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74" customWidth="1"/>
    <col min="3" max="3" width="2.55" customWidth="1"/>
    <col min="4" max="4" width="5.10" customWidth="1"/>
    <col min="5" max="5" width="75.82"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1.05</v>
      </c>
      <c r="G10" s="14">
        <v>29.18</v>
      </c>
      <c r="H10" s="14">
        <f ca="1">ROUND(INDIRECT(ADDRESS(ROW()+(0), COLUMN()+(-2), 1))*INDIRECT(ADDRESS(ROW()+(0), COLUMN()+(-1), 1)), 2)</f>
        <v>30.64</v>
      </c>
    </row>
    <row r="11" spans="1:8" ht="13.50" thickBot="1" customHeight="1">
      <c r="A11" s="15"/>
      <c r="B11" s="15"/>
      <c r="C11" s="15"/>
      <c r="D11" s="15"/>
      <c r="E11" s="15"/>
      <c r="F11" s="9" t="s">
        <v>15</v>
      </c>
      <c r="G11" s="9"/>
      <c r="H11" s="17">
        <f ca="1">ROUND(SUM(INDIRECT(ADDRESS(ROW()+(-1), COLUMN()+(0), 1))), 2)</f>
        <v>30.64</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0.05</v>
      </c>
      <c r="G13" s="13">
        <v>23.74</v>
      </c>
      <c r="H13" s="13">
        <f ca="1">ROUND(INDIRECT(ADDRESS(ROW()+(0), COLUMN()+(-2), 1))*INDIRECT(ADDRESS(ROW()+(0), COLUMN()+(-1), 1)), 2)</f>
        <v>1.19</v>
      </c>
    </row>
    <row r="14" spans="1:8" ht="13.50" thickBot="1" customHeight="1">
      <c r="A14" s="1" t="s">
        <v>20</v>
      </c>
      <c r="B14" s="1"/>
      <c r="C14" s="10" t="s">
        <v>21</v>
      </c>
      <c r="D14" s="10"/>
      <c r="E14" s="1" t="s">
        <v>22</v>
      </c>
      <c r="F14" s="12">
        <v>0.05</v>
      </c>
      <c r="G14" s="14">
        <v>21.94</v>
      </c>
      <c r="H14" s="14">
        <f ca="1">ROUND(INDIRECT(ADDRESS(ROW()+(0), COLUMN()+(-2), 1))*INDIRECT(ADDRESS(ROW()+(0), COLUMN()+(-1), 1)), 2)</f>
        <v>1.1</v>
      </c>
    </row>
    <row r="15" spans="1:8" ht="13.50" thickBot="1" customHeight="1">
      <c r="A15" s="15"/>
      <c r="B15" s="15"/>
      <c r="C15" s="15"/>
      <c r="D15" s="15"/>
      <c r="E15" s="15"/>
      <c r="F15" s="9" t="s">
        <v>23</v>
      </c>
      <c r="G15" s="9"/>
      <c r="H15" s="17">
        <f ca="1">ROUND(SUM(INDIRECT(ADDRESS(ROW()+(-1), COLUMN()+(0), 1)),INDIRECT(ADDRESS(ROW()+(-2), COLUMN()+(0), 1))), 2)</f>
        <v>2.29</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32.93</v>
      </c>
      <c r="H17" s="14">
        <f ca="1">ROUND(INDIRECT(ADDRESS(ROW()+(0), COLUMN()+(-2), 1))*INDIRECT(ADDRESS(ROW()+(0), COLUMN()+(-1), 1))/100, 2)</f>
        <v>0.66</v>
      </c>
    </row>
    <row r="18" spans="1:8" ht="13.50" thickBot="1" customHeight="1">
      <c r="A18" s="21" t="s">
        <v>27</v>
      </c>
      <c r="B18" s="21"/>
      <c r="C18" s="22"/>
      <c r="D18" s="22"/>
      <c r="E18" s="23"/>
      <c r="F18" s="24" t="s">
        <v>28</v>
      </c>
      <c r="G18" s="25"/>
      <c r="H18" s="26">
        <f ca="1">ROUND(SUM(INDIRECT(ADDRESS(ROW()+(-1), COLUMN()+(0), 1)),INDIRECT(ADDRESS(ROW()+(-3), COLUMN()+(0), 1)),INDIRECT(ADDRESS(ROW()+(-7), COLUMN()+(0), 1))), 2)</f>
        <v>33.59</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