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<sst xmlns="http://schemas.openxmlformats.org/spreadsheetml/2006/main" count="39" uniqueCount="39">
  <si>
    <t xml:space="preserve"/>
  </si>
  <si>
    <t xml:space="preserve">NVP010</t>
  </si>
  <si>
    <t xml:space="preserve">m²</t>
  </si>
  <si>
    <t xml:space="preserve">Aislamiento térmico de origen vegetal intermedio en particiones interiores de hoja de fábrica.</t>
  </si>
  <si>
    <r>
      <rPr>
        <sz val="8.25"/>
        <color rgb="FF000000"/>
        <rFont val="Arial"/>
        <family val="2"/>
      </rPr>
      <t xml:space="preserve">Aislamiento térmico de origen vegetal intermedio en particiones interiores de hoja de fábrica, formado por panel de aglomerado de corcho expandido, de 25 mm de espesor, de 1000x500 mm, color negro, de entre 105 y 125 kg/m³ de densidad, resistencia térmica 0,65 m²K/W, conductividad térmica 0,04 W/(mK), factor de resistencia a la difusión del vapor de agua entre 7 y 14, Euroclase E de reacción al fuego, según UNE-EN 13501-1, resistencia a compresión &gt;= 100 kPa, colocado a tope y simplemente apoyado.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</si>
  <si>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</si>
  <si>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</si>
  <si>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</si>
  <si>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</si>
  <si>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</si>
  <si>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</si>
  <si>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</si>
  <si>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mt16acs010lf</t>
  </si>
  <si>
    <t xml:space="preserve">m²</t>
  </si>
  <si>
    <t xml:space="preserve">Panel de aglomerado de corcho expandido, de 25 mm de espesor, de 1000x500 mm, color negro, de entre 105 y 125 kg/m³ de densidad, resistencia térmica 0,65 m²K/W, conductividad térmica 0,04 W/(mK), factor de resistencia a la difusión del vapor de agua entre 7 y 14, Euroclase E de reacción al fuego, según UNE-EN 13501-1, resistencia a compresión &gt;= 100 kPa; según UNE-EN 13170.</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</si>
  <si>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</si>
  <si>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</si>
  <si>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</si>
  <si>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</si>
  <si>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</si>
  <si>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</si>
  <si>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</si>
  <si>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</si>
  <si>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</si>
  <si>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</si>
  <si>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</si>
  <si>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</si>
  <si>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0,23€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</si>
  <si>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</si>
  <si>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</si>
  <si>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</si>
  <si>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</si>
  <si>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</si>
  <si>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13170:2012+A1:2015</t>
  </si>
  <si>
    <t xml:space="preserve">1/3/4</t>
  </si>
  <si>
    <t xml:space="preserve">Productos aislantes térmicos para aplicaciones en la edificación. Productos manufacturados de corcho expandido (ICB).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</si>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</sst>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5.61" customWidth="1"/>
    <col min="5" max="5" width="72.25"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55.50" thickBot="1" customHeight="1">
      <c r="A10" s="1" t="s">
        <v>12</v>
      </c>
      <c r="B10" s="1"/>
      <c r="C10" s="10" t="s">
        <v>13</v>
      </c>
      <c r="D10" s="10"/>
      <c r="E10" s="1" t="s">
        <v>14</v>
      </c>
      <c r="F10" s="1"/>
      <c r="G10" s="12">
        <v>1.05</v>
      </c>
      <c r="H10" s="12"/>
      <c r="I10" s="14">
        <v>10.27</v>
      </c>
      <c r="J10" s="14">
        <f ca="1">ROUND(INDIRECT(ADDRESS(ROW()+(0), COLUMN()+(-3), 1))*INDIRECT(ADDRESS(ROW()+(0), COLUMN()+(-1), 1)), 2)</f>
        <v>10.78</v>
      </c>
    </row>
    <row r="11" spans="1:10" ht="13.50" thickBot="1" customHeight="1">
      <c r="A11" s="15"/>
      <c r="B11" s="15"/>
      <c r="C11" s="15"/>
      <c r="D11" s="15"/>
      <c r="E11" s="15"/>
      <c r="F11" s="15"/>
      <c r="G11" s="9" t="s">
        <v>15</v>
      </c>
      <c r="H11" s="9"/>
      <c r="I11" s="9"/>
      <c r="J11" s="17">
        <f ca="1">ROUND(SUM(INDIRECT(ADDRESS(ROW()+(-1), COLUMN()+(0), 1))), 2)</f>
        <v>10.78</v>
      </c>
    </row>
    <row r="12" spans="1:10" ht="13.50" thickBot="1" customHeight="1">
      <c r="A12" s="15">
        <v>2</v>
      </c>
      <c r="B12" s="15"/>
      <c r="C12" s="15"/>
      <c r="D12" s="15"/>
      <c r="E12" s="18" t="s">
        <v>16</v>
      </c>
      <c r="F12" s="18"/>
      <c r="G12" s="18"/>
      <c r="H12" s="18"/>
      <c r="I12" s="15"/>
      <c r="J12" s="15"/>
    </row>
    <row r="13" spans="1:10" ht="13.50" thickBot="1" customHeight="1">
      <c r="A13" s="1" t="s">
        <v>17</v>
      </c>
      <c r="B13" s="1"/>
      <c r="C13" s="10" t="s">
        <v>18</v>
      </c>
      <c r="D13" s="10"/>
      <c r="E13" s="1" t="s">
        <v>19</v>
      </c>
      <c r="F13" s="1"/>
      <c r="G13" s="11">
        <v>0.02</v>
      </c>
      <c r="H13" s="11"/>
      <c r="I13" s="13">
        <v>23.74</v>
      </c>
      <c r="J13" s="13">
        <f ca="1">ROUND(INDIRECT(ADDRESS(ROW()+(0), COLUMN()+(-3), 1))*INDIRECT(ADDRESS(ROW()+(0), COLUMN()+(-1), 1)), 2)</f>
        <v>0.47</v>
      </c>
    </row>
    <row r="14" spans="1:10" ht="13.50" thickBot="1" customHeight="1">
      <c r="A14" s="1" t="s">
        <v>20</v>
      </c>
      <c r="B14" s="1"/>
      <c r="C14" s="10" t="s">
        <v>21</v>
      </c>
      <c r="D14" s="10"/>
      <c r="E14" s="1" t="s">
        <v>22</v>
      </c>
      <c r="F14" s="1"/>
      <c r="G14" s="12">
        <v>0.01</v>
      </c>
      <c r="H14" s="12"/>
      <c r="I14" s="14">
        <v>21.94</v>
      </c>
      <c r="J14" s="14">
        <f ca="1">ROUND(INDIRECT(ADDRESS(ROW()+(0), COLUMN()+(-3), 1))*INDIRECT(ADDRESS(ROW()+(0), COLUMN()+(-1), 1)), 2)</f>
        <v>0.22</v>
      </c>
    </row>
    <row r="15" spans="1:10" ht="13.50" thickBot="1" customHeight="1">
      <c r="A15" s="15"/>
      <c r="B15" s="15"/>
      <c r="C15" s="15"/>
      <c r="D15" s="15"/>
      <c r="E15" s="15"/>
      <c r="F15" s="15"/>
      <c r="G15" s="9" t="s">
        <v>23</v>
      </c>
      <c r="H15" s="9"/>
      <c r="I15" s="9"/>
      <c r="J15" s="17">
        <f ca="1">ROUND(SUM(INDIRECT(ADDRESS(ROW()+(-1), COLUMN()+(0), 1)),INDIRECT(ADDRESS(ROW()+(-2), COLUMN()+(0), 1))), 2)</f>
        <v>0.69</v>
      </c>
    </row>
    <row r="16" spans="1:10" ht="13.50" thickBot="1" customHeight="1">
      <c r="A16" s="15">
        <v>3</v>
      </c>
      <c r="B16" s="15"/>
      <c r="C16" s="15"/>
      <c r="D16" s="15"/>
      <c r="E16" s="18" t="s">
        <v>24</v>
      </c>
      <c r="F16" s="18"/>
      <c r="G16" s="18"/>
      <c r="H16" s="18"/>
      <c r="I16" s="15"/>
      <c r="J16" s="15"/>
    </row>
    <row r="17" spans="1:10" ht="13.50" thickBot="1" customHeight="1">
      <c r="A17" s="19"/>
      <c r="B17" s="19"/>
      <c r="C17" s="20" t="s">
        <v>25</v>
      </c>
      <c r="D17" s="20"/>
      <c r="E17" s="19" t="s">
        <v>26</v>
      </c>
      <c r="F17" s="19"/>
      <c r="G17" s="12">
        <v>2</v>
      </c>
      <c r="H17" s="12"/>
      <c r="I17" s="14">
        <f ca="1">ROUND(SUM(INDIRECT(ADDRESS(ROW()+(-2), COLUMN()+(1), 1)),INDIRECT(ADDRESS(ROW()+(-6), COLUMN()+(1), 1))), 2)</f>
        <v>11.47</v>
      </c>
      <c r="J17" s="14">
        <f ca="1">ROUND(INDIRECT(ADDRESS(ROW()+(0), COLUMN()+(-3), 1))*INDIRECT(ADDRESS(ROW()+(0), COLUMN()+(-1), 1))/100, 2)</f>
        <v>0.23</v>
      </c>
    </row>
    <row r="18" spans="1:10" ht="13.50" thickBot="1" customHeight="1">
      <c r="A18" s="21" t="s">
        <v>27</v>
      </c>
      <c r="B18" s="21"/>
      <c r="C18" s="22"/>
      <c r="D18" s="22"/>
      <c r="E18" s="23"/>
      <c r="F18" s="23"/>
      <c r="G18" s="24" t="s">
        <v>28</v>
      </c>
      <c r="H18" s="24"/>
      <c r="I18" s="25"/>
      <c r="J18" s="26">
        <f ca="1">ROUND(SUM(INDIRECT(ADDRESS(ROW()+(-1), COLUMN()+(0), 1)),INDIRECT(ADDRESS(ROW()+(-3), COLUMN()+(0), 1)),INDIRECT(ADDRESS(ROW()+(-7), COLUMN()+(0), 1))), 2)</f>
        <v>11.7</v>
      </c>
    </row>
    <row r="21" spans="1:10" ht="13.50" thickBot="1" customHeight="1">
      <c r="A21" s="27" t="s">
        <v>29</v>
      </c>
      <c r="B21" s="27"/>
      <c r="C21" s="27"/>
      <c r="D21" s="27"/>
      <c r="E21" s="27"/>
      <c r="F21" s="27" t="s">
        <v>30</v>
      </c>
      <c r="G21" s="27"/>
      <c r="H21" s="27" t="s">
        <v>31</v>
      </c>
      <c r="I21" s="27"/>
      <c r="J21" s="27" t="s">
        <v>32</v>
      </c>
    </row>
    <row r="22" spans="1:10" ht="13.50" thickBot="1" customHeight="1">
      <c r="A22" s="28" t="s">
        <v>33</v>
      </c>
      <c r="B22" s="28"/>
      <c r="C22" s="28"/>
      <c r="D22" s="28"/>
      <c r="E22" s="28"/>
      <c r="F22" s="29">
        <v>1.07202e+06</v>
      </c>
      <c r="G22" s="29"/>
      <c r="H22" s="29">
        <v>1.07202e+06</v>
      </c>
      <c r="I22" s="29"/>
      <c r="J22" s="29" t="s">
        <v>34</v>
      </c>
    </row>
    <row r="23" spans="1:10" ht="24.00" thickBot="1" customHeight="1">
      <c r="A23" s="30" t="s">
        <v>35</v>
      </c>
      <c r="B23" s="30"/>
      <c r="C23" s="30"/>
      <c r="D23" s="30"/>
      <c r="E23" s="30"/>
      <c r="F23" s="31"/>
      <c r="G23" s="31"/>
      <c r="H23" s="31"/>
      <c r="I23" s="31"/>
      <c r="J23" s="31"/>
    </row>
    <row r="26" spans="1:1" ht="33.75" thickBot="1" customHeight="1">
      <c r="A26" s="1" t="s">
        <v>36</v>
      </c>
      <c r="B26" s="1"/>
      <c r="C26" s="1"/>
      <c r="D26" s="1"/>
      <c r="E26" s="1"/>
      <c r="F26" s="1"/>
      <c r="G26" s="1"/>
      <c r="H26" s="1"/>
      <c r="I26" s="1"/>
      <c r="J26" s="1"/>
    </row>
    <row r="27" spans="1:1" ht="33.75" thickBot="1" customHeight="1">
      <c r="A27" s="1" t="s">
        <v>37</v>
      </c>
      <c r="B27" s="1"/>
      <c r="C27" s="1"/>
      <c r="D27" s="1"/>
      <c r="E27" s="1"/>
      <c r="F27" s="1"/>
      <c r="G27" s="1"/>
      <c r="H27" s="1"/>
      <c r="I27" s="1"/>
      <c r="J27" s="1"/>
    </row>
    <row r="28" spans="1:1" ht="33.75" thickBot="1" customHeight="1">
      <c r="A28" s="1" t="s">
        <v>38</v>
      </c>
      <c r="B28" s="1"/>
      <c r="C28" s="1"/>
      <c r="D28" s="1"/>
      <c r="E28" s="1"/>
      <c r="F28" s="1"/>
      <c r="G28" s="1"/>
      <c r="H28" s="1"/>
      <c r="I28" s="1"/>
      <c r="J28" s="1"/>
    </row>
  </sheetData>
  <mergeCells count="54">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I11"/>
    <mergeCell ref="A12:B12"/>
    <mergeCell ref="C12:D12"/>
    <mergeCell ref="E12:H12"/>
    <mergeCell ref="A13:B13"/>
    <mergeCell ref="C13:D13"/>
    <mergeCell ref="E13:F13"/>
    <mergeCell ref="G13:H13"/>
    <mergeCell ref="A14:B14"/>
    <mergeCell ref="C14:D14"/>
    <mergeCell ref="E14:F14"/>
    <mergeCell ref="G14:H14"/>
    <mergeCell ref="A15:B15"/>
    <mergeCell ref="C15:D15"/>
    <mergeCell ref="E15:F15"/>
    <mergeCell ref="G15:I15"/>
    <mergeCell ref="A16:B16"/>
    <mergeCell ref="C16:D16"/>
    <mergeCell ref="E16:H16"/>
    <mergeCell ref="A17:B17"/>
    <mergeCell ref="C17:D17"/>
    <mergeCell ref="E17:F17"/>
    <mergeCell ref="G17:H17"/>
    <mergeCell ref="A18:F18"/>
    <mergeCell ref="G18:I18"/>
    <mergeCell ref="A21:E21"/>
    <mergeCell ref="F21:G21"/>
    <mergeCell ref="H21:I21"/>
    <mergeCell ref="A22:E22"/>
    <mergeCell ref="F22:G23"/>
    <mergeCell ref="H22:I23"/>
    <mergeCell ref="J22:J23"/>
    <mergeCell ref="A23:E23"/>
    <mergeCell ref="A26:J26"/>
    <mergeCell ref="A27:J27"/>
    <mergeCell ref="A28:J28"/>
  </mergeCells>
  <pageMargins left="0.147638" right="0.147638" top="0.206693" bottom="0.206693" header="0.0" footer="0.0"/>
  <pageSetup paperSize="9" orientation="portrait"/>
  <rowBreaks count="0" manualBreakCount="0">
    </rowBreaks>
</worksheet>
</file>