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<sst xmlns="http://schemas.openxmlformats.org/spreadsheetml/2006/main" count="38" uniqueCount="38">
  <si>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</si>
  <si>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QAF035</t>
  </si>
  <si>
    <t xml:space="preserve">Ud</t>
  </si>
  <si>
    <t xml:space="preserve">Encuentro de cubierta con sumidero de salida vertical para sistema de drenaje sifónico, sistema Akasison "JIMTEN".</t>
  </si>
  <si>
    <r>
      <rPr>
        <sz val="8.25"/>
        <color rgb="FF000000"/>
        <rFont val="Arial"/>
        <family val="2"/>
      </rPr>
      <t xml:space="preserve">Encuentro de cubierta con sumidero para sistema de drenaje sifónico de cubierta, compuesto de un sumidero sifónico de acero inoxidable, con anillo tensor, sistema Akasison, modelo 63K "JIMTEN", de salida vertical, con rosca de 2" de diámetro y rejilla convexa de aluminio, con el manguito conector con rosca, la tubería vertical y el codo, todos ellos del mismo diámetro que el sumidero, totalmente adherido a la lámina.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</si>
  <si>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</si>
  <si>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</si>
  <si>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</si>
  <si>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</si>
  <si>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</si>
  <si>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</si>
  <si>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</si>
  <si>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mt11aka012a</t>
  </si>
  <si>
    <t xml:space="preserve">Ud</t>
  </si>
  <si>
    <t xml:space="preserve">Sumidero sifónico de acero inoxidable, con anillo tensor, sistema Akasison, modelo 63K "JIMTEN", de salida vertical, con rosca de 2" de diámetro y rejilla convexa de aluminio, según UNE-EN 1253.</t>
  </si>
  <si>
    <t xml:space="preserve">mt11aka032a</t>
  </si>
  <si>
    <t xml:space="preserve">Ud</t>
  </si>
  <si>
    <t xml:space="preserve">Manguito conector de polietileno de alta densidad (PEAD/HDPE), con rosca de 2", para sumidero sifónico, sistema Akasison "JIMTEN".</t>
  </si>
  <si>
    <t xml:space="preserve">mt11aka040fa</t>
  </si>
  <si>
    <t xml:space="preserve">m</t>
  </si>
  <si>
    <t xml:space="preserve">Tubería templada mediante tratamiento térmico adicional, de polietileno de alta densidad (PEAD/HDPE), de 75 mm de diámetro exterior y 3 mm de espesor, sistema Akasison "JIMTEN", en tramos de 5 m de longitud.</t>
  </si>
  <si>
    <t xml:space="preserve">mt11aka050e</t>
  </si>
  <si>
    <t xml:space="preserve">Ud</t>
  </si>
  <si>
    <t xml:space="preserve">Codo 90° de polietileno de alta densidad (PEAD/HDPE), de 75 mm de diámetro exterior y 3 mm de espesor, sistema Akasison "JIMTEN".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</si>
  <si>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</si>
  <si>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</si>
  <si>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</si>
  <si>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</si>
  <si>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</si>
  <si>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</si>
  <si>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</si>
  <si>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</si>
  <si>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</si>
  <si>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</si>
  <si>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</si>
  <si>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</si>
  <si>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161,90€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</si>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</sst>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36" customWidth="1"/>
    <col min="4" max="4" width="6.29" customWidth="1"/>
    <col min="5" max="5" width="73.9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423.25</v>
      </c>
      <c r="H10" s="12">
        <f ca="1">ROUND(INDIRECT(ADDRESS(ROW()+(0), COLUMN()+(-2), 1))*INDIRECT(ADDRESS(ROW()+(0), COLUMN()+(-1), 1)), 2)</f>
        <v>423.25</v>
      </c>
    </row>
    <row r="11" spans="1:8" ht="24.00" thickBot="1" customHeight="1">
      <c r="A11" s="1" t="s">
        <v>15</v>
      </c>
      <c r="B11" s="1"/>
      <c r="C11" s="10" t="s">
        <v>16</v>
      </c>
      <c r="D11" s="10"/>
      <c r="E11" s="1" t="s">
        <v>17</v>
      </c>
      <c r="F11" s="11">
        <v>1</v>
      </c>
      <c r="G11" s="12">
        <v>21.73</v>
      </c>
      <c r="H11" s="12">
        <f ca="1">ROUND(INDIRECT(ADDRESS(ROW()+(0), COLUMN()+(-2), 1))*INDIRECT(ADDRESS(ROW()+(0), COLUMN()+(-1), 1)), 2)</f>
        <v>21.73</v>
      </c>
    </row>
    <row r="12" spans="1:8" ht="34.50" thickBot="1" customHeight="1">
      <c r="A12" s="1" t="s">
        <v>18</v>
      </c>
      <c r="B12" s="1"/>
      <c r="C12" s="10" t="s">
        <v>19</v>
      </c>
      <c r="D12" s="10"/>
      <c r="E12" s="1" t="s">
        <v>20</v>
      </c>
      <c r="F12" s="11">
        <v>0.8</v>
      </c>
      <c r="G12" s="12">
        <v>7</v>
      </c>
      <c r="H12" s="12">
        <f ca="1">ROUND(INDIRECT(ADDRESS(ROW()+(0), COLUMN()+(-2), 1))*INDIRECT(ADDRESS(ROW()+(0), COLUMN()+(-1), 1)), 2)</f>
        <v>5.6</v>
      </c>
    </row>
    <row r="13" spans="1:8" ht="24.00" thickBot="1" customHeight="1">
      <c r="A13" s="1" t="s">
        <v>21</v>
      </c>
      <c r="B13" s="1"/>
      <c r="C13" s="10" t="s">
        <v>22</v>
      </c>
      <c r="D13" s="10"/>
      <c r="E13" s="1" t="s">
        <v>23</v>
      </c>
      <c r="F13" s="13">
        <v>1</v>
      </c>
      <c r="G13" s="14">
        <v>4</v>
      </c>
      <c r="H13" s="14">
        <f ca="1">ROUND(INDIRECT(ADDRESS(ROW()+(0), COLUMN()+(-2), 1))*INDIRECT(ADDRESS(ROW()+(0), COLUMN()+(-1), 1)), 2)</f>
        <v>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454.58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0.68</v>
      </c>
      <c r="G16" s="12">
        <v>22.13</v>
      </c>
      <c r="H16" s="12">
        <f ca="1">ROUND(INDIRECT(ADDRESS(ROW()+(0), COLUMN()+(-2), 1))*INDIRECT(ADDRESS(ROW()+(0), COLUMN()+(-1), 1)), 2)</f>
        <v>15.05</v>
      </c>
    </row>
    <row r="17" spans="1:8" ht="13.50" thickBot="1" customHeight="1">
      <c r="A17" s="1" t="s">
        <v>29</v>
      </c>
      <c r="B17" s="1"/>
      <c r="C17" s="10" t="s">
        <v>30</v>
      </c>
      <c r="D17" s="10"/>
      <c r="E17" s="1" t="s">
        <v>31</v>
      </c>
      <c r="F17" s="13">
        <v>0.68</v>
      </c>
      <c r="G17" s="14">
        <v>21.02</v>
      </c>
      <c r="H17" s="14">
        <f ca="1">ROUND(INDIRECT(ADDRESS(ROW()+(0), COLUMN()+(-2), 1))*INDIRECT(ADDRESS(ROW()+(0), COLUMN()+(-1), 1)), 2)</f>
        <v>14.29</v>
      </c>
    </row>
    <row r="18" spans="1:8" ht="13.50" thickBot="1" customHeight="1">
      <c r="A18" s="15"/>
      <c r="B18" s="15"/>
      <c r="C18" s="15"/>
      <c r="D18" s="15"/>
      <c r="E18" s="15"/>
      <c r="F18" s="9" t="s">
        <v>32</v>
      </c>
      <c r="G18" s="9"/>
      <c r="H18" s="17">
        <f ca="1">ROUND(SUM(INDIRECT(ADDRESS(ROW()+(-1), COLUMN()+(0), 1)),INDIRECT(ADDRESS(ROW()+(-2), COLUMN()+(0), 1))), 2)</f>
        <v>29.34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483.92</v>
      </c>
      <c r="H20" s="14">
        <f ca="1">ROUND(INDIRECT(ADDRESS(ROW()+(0), COLUMN()+(-2), 1))*INDIRECT(ADDRESS(ROW()+(0), COLUMN()+(-1), 1))/100, 2)</f>
        <v>9.68</v>
      </c>
    </row>
    <row r="21" spans="1:8" ht="13.50" thickBot="1" customHeight="1">
      <c r="A21" s="21" t="s">
        <v>36</v>
      </c>
      <c r="B21" s="21"/>
      <c r="C21" s="22"/>
      <c r="D21" s="22"/>
      <c r="E21" s="23"/>
      <c r="F21" s="24" t="s">
        <v>37</v>
      </c>
      <c r="G21" s="25"/>
      <c r="H21" s="26">
        <f ca="1">ROUND(SUM(INDIRECT(ADDRESS(ROW()+(-1), COLUMN()+(0), 1)),INDIRECT(ADDRESS(ROW()+(-3), COLUMN()+(0), 1)),INDIRECT(ADDRESS(ROW()+(-7), COLUMN()+(0), 1))), 2)</f>
        <v>493.6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