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<sst xmlns="http://schemas.openxmlformats.org/spreadsheetml/2006/main" count="103" uniqueCount="103">
  <si>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</si>
  <si>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QDB020</t>
  </si>
  <si>
    <t xml:space="preserve">m²</t>
  </si>
  <si>
    <t xml:space="preserve">Cubierta plana no transitable, no ventilada, con grava, tipo invertida.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</si>
  <si>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 previa imprimación con emulsión asfáltica aniónica con cargas tipo EB;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</si>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</sst>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43.95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6.93</v>
      </c>
      <c r="K16" s="12">
        <f ca="1">ROUND(INDIRECT(ADDRESS(ROW()+(0), COLUMN()+(-2), 1))*INDIRECT(ADDRESS(ROW()+(0), COLUMN()+(-1), 1)), 2)</f>
        <v>7.62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0.3</v>
      </c>
      <c r="J17" s="12">
        <v>3.3</v>
      </c>
      <c r="K17" s="12">
        <f ca="1">ROUND(INDIRECT(ADDRESS(ROW()+(0), COLUMN()+(-2), 1))*INDIRECT(ADDRESS(ROW()+(0), COLUMN()+(-1), 1)), 2)</f>
        <v>0.99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1.05</v>
      </c>
      <c r="J18" s="12">
        <v>0.68</v>
      </c>
      <c r="K18" s="12">
        <f ca="1">ROUND(INDIRECT(ADDRESS(ROW()+(0), COLUMN()+(-2), 1))*INDIRECT(ADDRESS(ROW()+(0), COLUMN()+(-1), 1)), 2)</f>
        <v>0.71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0.93</v>
      </c>
      <c r="K20" s="12">
        <f ca="1">ROUND(INDIRECT(ADDRESS(ROW()+(0), COLUMN()+(-2), 1))*INDIRECT(ADDRESS(ROW()+(0), COLUMN()+(-1), 1)), 2)</f>
        <v>0.98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3">
        <v>0.18</v>
      </c>
      <c r="J21" s="14">
        <v>21.65</v>
      </c>
      <c r="K21" s="14">
        <f ca="1">ROUND(INDIRECT(ADDRESS(ROW()+(0), COLUMN()+(-2), 1))*INDIRECT(ADDRESS(ROW()+(0), COLUMN()+(-1), 1)), 2)</f>
        <v>3.9</v>
      </c>
    </row>
    <row r="22" spans="1:11" ht="13.50" thickBot="1" customHeight="1">
      <c r="A22" s="15"/>
      <c r="B22" s="15"/>
      <c r="C22" s="15"/>
      <c r="D22" s="15"/>
      <c r="E22" s="15"/>
      <c r="F22" s="15"/>
      <c r="G22" s="15"/>
      <c r="H22" s="15"/>
      <c r="I22" s="9" t="s">
        <v>48</v>
      </c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42.93</v>
      </c>
    </row>
    <row r="23" spans="1:11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8"/>
      <c r="I23" s="18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"/>
      <c r="G24" s="1"/>
      <c r="H24" s="1"/>
      <c r="I24" s="11">
        <v>0.165</v>
      </c>
      <c r="J24" s="12">
        <v>23.1</v>
      </c>
      <c r="K24" s="12">
        <f ca="1">ROUND(INDIRECT(ADDRESS(ROW()+(0), COLUMN()+(-2), 1))*INDIRECT(ADDRESS(ROW()+(0), COLUMN()+(-1), 1)), 2)</f>
        <v>3.81</v>
      </c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0.44</v>
      </c>
      <c r="J25" s="12">
        <v>21.69</v>
      </c>
      <c r="K25" s="12">
        <f ca="1">ROUND(INDIRECT(ADDRESS(ROW()+(0), COLUMN()+(-2), 1))*INDIRECT(ADDRESS(ROW()+(0), COLUMN()+(-1), 1)), 2)</f>
        <v>9.54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0.14</v>
      </c>
      <c r="J26" s="12">
        <v>23.1</v>
      </c>
      <c r="K26" s="12">
        <f ca="1">ROUND(INDIRECT(ADDRESS(ROW()+(0), COLUMN()+(-2), 1))*INDIRECT(ADDRESS(ROW()+(0), COLUMN()+(-1), 1)), 2)</f>
        <v>3.23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0.14</v>
      </c>
      <c r="J27" s="12">
        <v>21.94</v>
      </c>
      <c r="K27" s="12">
        <f ca="1">ROUND(INDIRECT(ADDRESS(ROW()+(0), COLUMN()+(-2), 1))*INDIRECT(ADDRESS(ROW()+(0), COLUMN()+(-1), 1)), 2)</f>
        <v>3.07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0.05</v>
      </c>
      <c r="J28" s="12">
        <v>23.74</v>
      </c>
      <c r="K28" s="12">
        <f ca="1">ROUND(INDIRECT(ADDRESS(ROW()+(0), COLUMN()+(-2), 1))*INDIRECT(ADDRESS(ROW()+(0), COLUMN()+(-1), 1)), 2)</f>
        <v>1.19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3">
        <v>0.05</v>
      </c>
      <c r="J29" s="14">
        <v>21.94</v>
      </c>
      <c r="K29" s="14">
        <f ca="1">ROUND(INDIRECT(ADDRESS(ROW()+(0), COLUMN()+(-2), 1))*INDIRECT(ADDRESS(ROW()+(0), COLUMN()+(-1), 1)), 2)</f>
        <v>1.1</v>
      </c>
    </row>
    <row r="30" spans="1:11" ht="13.50" thickBot="1" customHeight="1">
      <c r="A30" s="15"/>
      <c r="B30" s="15"/>
      <c r="C30" s="15"/>
      <c r="D30" s="15"/>
      <c r="E30" s="15"/>
      <c r="F30" s="15"/>
      <c r="G30" s="15"/>
      <c r="H30" s="15"/>
      <c r="I30" s="9" t="s">
        <v>68</v>
      </c>
      <c r="J30" s="9"/>
      <c r="K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21.94</v>
      </c>
    </row>
    <row r="31" spans="1:11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8"/>
      <c r="I31" s="18"/>
      <c r="J31" s="15"/>
      <c r="K31" s="15"/>
    </row>
    <row r="32" spans="1:11" ht="13.50" thickBot="1" customHeight="1">
      <c r="A32" s="19"/>
      <c r="B32" s="19"/>
      <c r="C32" s="20" t="s">
        <v>70</v>
      </c>
      <c r="D32" s="19" t="s">
        <v>71</v>
      </c>
      <c r="E32" s="19"/>
      <c r="F32" s="19"/>
      <c r="G32" s="19"/>
      <c r="H32" s="19"/>
      <c r="I32" s="13">
        <v>2</v>
      </c>
      <c r="J32" s="14">
        <f ca="1">ROUND(SUM(INDIRECT(ADDRESS(ROW()+(-2), COLUMN()+(1), 1)),INDIRECT(ADDRESS(ROW()+(-10), COLUMN()+(1), 1))), 2)</f>
        <v>64.87</v>
      </c>
      <c r="K32" s="14">
        <f ca="1">ROUND(INDIRECT(ADDRESS(ROW()+(0), COLUMN()+(-2), 1))*INDIRECT(ADDRESS(ROW()+(0), COLUMN()+(-1), 1))/100, 2)</f>
        <v>1.3</v>
      </c>
    </row>
    <row r="33" spans="1:11" ht="13.50" thickBot="1" customHeight="1">
      <c r="A33" s="21" t="s">
        <v>72</v>
      </c>
      <c r="B33" s="21"/>
      <c r="C33" s="22"/>
      <c r="D33" s="23"/>
      <c r="E33" s="23"/>
      <c r="F33" s="23"/>
      <c r="G33" s="23"/>
      <c r="H33" s="23"/>
      <c r="I33" s="24" t="s">
        <v>73</v>
      </c>
      <c r="J33" s="25"/>
      <c r="K33" s="26">
        <f ca="1">ROUND(SUM(INDIRECT(ADDRESS(ROW()+(-1), COLUMN()+(0), 1)),INDIRECT(ADDRESS(ROW()+(-3), COLUMN()+(0), 1)),INDIRECT(ADDRESS(ROW()+(-11), COLUMN()+(0), 1))), 2)</f>
        <v>66.17</v>
      </c>
    </row>
    <row r="36" spans="1:11" ht="13.50" thickBot="1" customHeight="1">
      <c r="A36" s="27" t="s">
        <v>74</v>
      </c>
      <c r="B36" s="27"/>
      <c r="C36" s="27"/>
      <c r="D36" s="27"/>
      <c r="E36" s="27" t="s">
        <v>75</v>
      </c>
      <c r="F36" s="27" t="s">
        <v>76</v>
      </c>
      <c r="G36" s="27" t="s">
        <v>77</v>
      </c>
    </row>
    <row r="37" spans="1:11" ht="13.50" thickBot="1" customHeight="1">
      <c r="A37" s="28" t="s">
        <v>78</v>
      </c>
      <c r="B37" s="28"/>
      <c r="C37" s="28"/>
      <c r="D37" s="28"/>
      <c r="E37" s="29">
        <v>1.06202e+06</v>
      </c>
      <c r="F37" s="29">
        <v>1.06202e+06</v>
      </c>
      <c r="G37" s="29" t="s">
        <v>79</v>
      </c>
    </row>
    <row r="38" spans="1:11" ht="13.50" thickBot="1" customHeight="1">
      <c r="A38" s="30" t="s">
        <v>80</v>
      </c>
      <c r="B38" s="30"/>
      <c r="C38" s="30"/>
      <c r="D38" s="30"/>
      <c r="E38" s="31"/>
      <c r="F38" s="31"/>
      <c r="G38" s="31"/>
    </row>
    <row r="39" spans="1:11" ht="13.50" thickBot="1" customHeight="1">
      <c r="A39" s="28" t="s">
        <v>81</v>
      </c>
      <c r="B39" s="28"/>
      <c r="C39" s="28"/>
      <c r="D39" s="28"/>
      <c r="E39" s="29">
        <v>132003</v>
      </c>
      <c r="F39" s="29">
        <v>162004</v>
      </c>
      <c r="G39" s="29" t="s">
        <v>82</v>
      </c>
    </row>
    <row r="40" spans="1:11" ht="13.50" thickBot="1" customHeight="1">
      <c r="A40" s="32" t="s">
        <v>83</v>
      </c>
      <c r="B40" s="32"/>
      <c r="C40" s="32"/>
      <c r="D40" s="32"/>
      <c r="E40" s="33"/>
      <c r="F40" s="33"/>
      <c r="G40" s="33"/>
    </row>
    <row r="41" spans="1:11" ht="13.50" thickBot="1" customHeight="1">
      <c r="A41" s="30" t="s">
        <v>84</v>
      </c>
      <c r="B41" s="30"/>
      <c r="C41" s="30"/>
      <c r="D41" s="30"/>
      <c r="E41" s="31">
        <v>112010</v>
      </c>
      <c r="F41" s="31">
        <v>112010</v>
      </c>
      <c r="G41" s="31"/>
    </row>
    <row r="42" spans="1:11" ht="13.50" thickBot="1" customHeight="1">
      <c r="A42" s="28" t="s">
        <v>85</v>
      </c>
      <c r="B42" s="28"/>
      <c r="C42" s="28"/>
      <c r="D42" s="28"/>
      <c r="E42" s="29">
        <v>1.07202e+06</v>
      </c>
      <c r="F42" s="29">
        <v>1.07202e+06</v>
      </c>
      <c r="G42" s="29" t="s">
        <v>86</v>
      </c>
    </row>
    <row r="43" spans="1:11" ht="24.00" thickBot="1" customHeight="1">
      <c r="A43" s="30" t="s">
        <v>87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88</v>
      </c>
      <c r="B44" s="28"/>
      <c r="C44" s="28"/>
      <c r="D44" s="28"/>
      <c r="E44" s="29">
        <v>1.18202e+06</v>
      </c>
      <c r="F44" s="29">
        <v>1.18202e+06</v>
      </c>
      <c r="G44" s="29" t="s">
        <v>89</v>
      </c>
    </row>
    <row r="45" spans="1:11" ht="13.50" thickBot="1" customHeight="1">
      <c r="A45" s="30" t="s">
        <v>90</v>
      </c>
      <c r="B45" s="30"/>
      <c r="C45" s="30"/>
      <c r="D45" s="30"/>
      <c r="E45" s="31"/>
      <c r="F45" s="31"/>
      <c r="G45" s="31"/>
    </row>
    <row r="46" spans="1:11" ht="13.50" thickBot="1" customHeight="1">
      <c r="A46" s="28" t="s">
        <v>91</v>
      </c>
      <c r="B46" s="28"/>
      <c r="C46" s="28"/>
      <c r="D46" s="28"/>
      <c r="E46" s="29">
        <v>142010</v>
      </c>
      <c r="F46" s="29">
        <v>1.10201e+06</v>
      </c>
      <c r="G46" s="29" t="s">
        <v>92</v>
      </c>
    </row>
    <row r="47" spans="1:11" ht="24.00" thickBot="1" customHeight="1">
      <c r="A47" s="30" t="s">
        <v>93</v>
      </c>
      <c r="B47" s="30"/>
      <c r="C47" s="30"/>
      <c r="D47" s="30"/>
      <c r="E47" s="31"/>
      <c r="F47" s="31"/>
      <c r="G47" s="31"/>
    </row>
    <row r="48" spans="1:11" ht="13.50" thickBot="1" customHeight="1">
      <c r="A48" s="28" t="s">
        <v>94</v>
      </c>
      <c r="B48" s="28"/>
      <c r="C48" s="28"/>
      <c r="D48" s="28"/>
      <c r="E48" s="29">
        <v>1.03202e+06</v>
      </c>
      <c r="F48" s="29">
        <v>1.03202e+06</v>
      </c>
      <c r="G48" s="29" t="s">
        <v>95</v>
      </c>
    </row>
    <row r="49" spans="1:11" ht="13.50" thickBot="1" customHeight="1">
      <c r="A49" s="30" t="s">
        <v>96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97</v>
      </c>
      <c r="B50" s="28"/>
      <c r="C50" s="28"/>
      <c r="D50" s="28"/>
      <c r="E50" s="29">
        <v>1.07202e+06</v>
      </c>
      <c r="F50" s="29">
        <v>1.07202e+06</v>
      </c>
      <c r="G50" s="29" t="s">
        <v>98</v>
      </c>
    </row>
    <row r="51" spans="1:11" ht="24.00" thickBot="1" customHeight="1">
      <c r="A51" s="30" t="s">
        <v>99</v>
      </c>
      <c r="B51" s="30"/>
      <c r="C51" s="30"/>
      <c r="D51" s="30"/>
      <c r="E51" s="31"/>
      <c r="F51" s="31"/>
      <c r="G51" s="3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9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I22:J22"/>
    <mergeCell ref="A23:B23"/>
    <mergeCell ref="D23:I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I30:J30"/>
    <mergeCell ref="A31:B31"/>
    <mergeCell ref="D31:I31"/>
    <mergeCell ref="A32:B32"/>
    <mergeCell ref="D32:H32"/>
    <mergeCell ref="A33:H33"/>
    <mergeCell ref="I33:J33"/>
    <mergeCell ref="A36:D36"/>
    <mergeCell ref="A37:D37"/>
    <mergeCell ref="E37:E38"/>
    <mergeCell ref="F37:F38"/>
    <mergeCell ref="G37:G38"/>
    <mergeCell ref="A38:D38"/>
    <mergeCell ref="A39:D39"/>
    <mergeCell ref="G39:G41"/>
    <mergeCell ref="A40:D40"/>
    <mergeCell ref="A41:D41"/>
    <mergeCell ref="A42:D42"/>
    <mergeCell ref="E42:E43"/>
    <mergeCell ref="F42:F43"/>
    <mergeCell ref="G42:G43"/>
    <mergeCell ref="A43:D43"/>
    <mergeCell ref="A44:D44"/>
    <mergeCell ref="E44:E45"/>
    <mergeCell ref="F44:F45"/>
    <mergeCell ref="G44:G45"/>
    <mergeCell ref="A45:D45"/>
    <mergeCell ref="A46:D46"/>
    <mergeCell ref="E46:E47"/>
    <mergeCell ref="F46:F47"/>
    <mergeCell ref="G46:G47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