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<sst xmlns="http://schemas.openxmlformats.org/spreadsheetml/2006/main" count="48" uniqueCount="48">
  <si>
    <t xml:space="preserve"/>
  </si>
  <si>
    <t xml:space="preserve">QEF030</t>
  </si>
  <si>
    <t xml:space="preserve">Ud</t>
  </si>
  <si>
    <t xml:space="preserve">Encuentro de cubierta plana no transitable, ventilada con sumidero. Impermeabilización con láminas asfálticas.</t>
  </si>
  <si>
    <r>
      <rPr>
        <sz val="8.25"/>
        <color rgb="FF000000"/>
        <rFont val="Arial"/>
        <family val="2"/>
      </rPr>
      <t xml:space="preserve">Encuentro de cubierta plana no transitable, ventilada, autoprotegida, tipo convencional con sumidero de salida vertical, realizando un rebaje en el soporte alrededor del sumidero, en el que se recibirá la impermeabilización formada por: pieza de refuerzo de lámina de betún modificado con elastómero SBS, LBM(SBS)-40-FP, con armadura de fieltro de poliéster no tejido de 160 g/m², de superficie no protegida, totalmente adherida al soporte con soplete, previa imprimación con emulsión asfáltica aniónica con cargas tipo EB, y colocación de sumidero de caucho EPDM, de salida vertical, de 80 mm de diámetro, con rejilla plana de caucho EPDM, íntegramente adherido a la pieza de refuerzo anterior con soplete.</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</si>
  <si>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</si>
  <si>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</si>
  <si>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</si>
  <si>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</si>
  <si>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</si>
  <si>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</si>
  <si>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</si>
  <si>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mt14iea020c</t>
  </si>
  <si>
    <t xml:space="preserve">kg</t>
  </si>
  <si>
    <t xml:space="preserve">Emulsión asfáltica aniónica con cargas tipo EB, según UNE 104231.</t>
  </si>
  <si>
    <t xml:space="preserve">mt14lba010g</t>
  </si>
  <si>
    <t xml:space="preserve">m²</t>
  </si>
  <si>
    <t xml:space="preserve">Lámina de betún modificado con elastómero SBS, LBM(SBS)-40-FP, de 3,5 mm de espesor, masa nominal 4 kg/m², con armadura de fieltro de poliéster no tejido de 160 g/m², de superficie no protegida. Según UNE-EN 13707.</t>
  </si>
  <si>
    <t xml:space="preserve">mt15acc050be</t>
  </si>
  <si>
    <t xml:space="preserve">Ud</t>
  </si>
  <si>
    <t xml:space="preserve">Sumidero de caucho EPDM, de salida vertical, de 80 mm de diámetro, con rejilla plana de caucho EPDM.</t>
  </si>
  <si>
    <t xml:space="preserve">Subtotal materiales:</t>
  </si>
  <si>
    <t xml:space="preserve">Mano de obra</t>
  </si>
  <si>
    <t xml:space="preserve">mo029</t>
  </si>
  <si>
    <t xml:space="preserve">h</t>
  </si>
  <si>
    <t xml:space="preserve">Oficial 1ª aplicador de láminas impermeabilizantes.</t>
  </si>
  <si>
    <t xml:space="preserve">mo067</t>
  </si>
  <si>
    <t xml:space="preserve">h</t>
  </si>
  <si>
    <t xml:space="preserve">Ayudante aplicador de láminas impermeabilizantes.</t>
  </si>
  <si>
    <t xml:space="preserve">mo008</t>
  </si>
  <si>
    <t xml:space="preserve">h</t>
  </si>
  <si>
    <t xml:space="preserve">Oficial 1ª fontanero.</t>
  </si>
  <si>
    <t xml:space="preserve">Subtotal mano de obra:</t>
  </si>
  <si>
    <t xml:space="preserve">Costes directos complementarios</t>
  </si>
  <si>
    <t xml:space="preserve">%</t>
  </si>
  <si>
    <t xml:space="preserve">Costes directos complementarios</t>
  </si>
  <si>
    <t xml:space="preserve">Coste de mantenimiento decenal: 10,27€ en los primeros 10 años.</t>
  </si>
  <si>
    <r>
      <rPr>
        <b/>
        <sz val="8.25"/>
        <color rgb="FF000000"/>
        <rFont val="Arial"/>
        <family val="2"/>
      </rPr>
      <t xml:space="preserve">Costes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</si>
  <si>
    <t xml:space="preserve">Referencia y título de la norma</t>
  </si>
  <si>
    <r>
      <rPr>
        <sz val="8.25"/>
        <color rgb="FF000000"/>
        <rFont val="Arial"/>
        <family val="2"/>
      </rPr>
      <t xml:space="preserve">Aplicabilidad</t>
    </r>
    <r>
      <rPr>
        <sz val="8.25"/>
        <color rgb="FF000000"/>
        <rFont val="Arial"/>
        <family val="2"/>
      </rPr>
      <t xml:space="preserve">(a)</t>
    </r>
  </si>
  <si>
    <r>
      <rPr>
        <sz val="8.25"/>
        <color rgb="FF000000"/>
        <rFont val="Arial"/>
        <family val="2"/>
      </rPr>
      <t xml:space="preserve">Obligatoriedad</t>
    </r>
    <r>
      <rPr>
        <sz val="8.25"/>
        <color rgb="FF000000"/>
        <rFont val="Arial"/>
        <family val="2"/>
      </rPr>
      <t xml:space="preserve">(b)</t>
    </r>
  </si>
  <si>
    <r>
      <rPr>
        <sz val="8.25"/>
        <color rgb="FF000000"/>
        <rFont val="Arial"/>
        <family val="2"/>
      </rPr>
      <t xml:space="preserve">Sistema</t>
    </r>
    <r>
      <rPr>
        <sz val="8.25"/>
        <color rgb="FF000000"/>
        <rFont val="Arial"/>
        <family val="2"/>
      </rPr>
      <t xml:space="preserve">(c)</t>
    </r>
  </si>
  <si>
    <t xml:space="preserve">EN  13707:2004+A2:2009</t>
  </si>
  <si>
    <t xml:space="preserve">1/2+/3/4</t>
  </si>
  <si>
    <t xml:space="preserve">Láminas flexibles para la impermeabilización. Láminas bituminosas con armadura para impermeabilización de cubiertas. Definiciones y características.</t>
  </si>
  <si>
    <r>
      <rPr>
        <sz val="8.25"/>
        <color rgb="FF000000"/>
        <rFont val="Arial"/>
        <family val="2"/>
      </rPr>
      <t xml:space="preserve">(a)</t>
    </r>
    <r>
      <rPr>
        <sz val="8.25"/>
        <color rgb="FF000000"/>
        <rFont val="Arial"/>
        <family val="2"/>
      </rPr>
      <t xml:space="preserve"> </t>
    </r>
    <r>
      <rPr>
        <sz val="8.25"/>
        <color rgb="FF000000"/>
        <rFont val="Arial"/>
        <family val="2"/>
      </rPr>
      <t xml:space="preserve">Fecha de aplicabilidad de la norma armonizada</t>
    </r>
  </si>
  <si>
    <r>
      <rPr>
        <sz val="8.25"/>
        <color rgb="FF000000"/>
        <rFont val="Arial"/>
        <family val="2"/>
      </rPr>
      <t xml:space="preserve">(b)</t>
    </r>
    <r>
      <rPr>
        <sz val="8.25"/>
        <color rgb="FF000000"/>
        <rFont val="Arial"/>
        <family val="2"/>
      </rPr>
      <t xml:space="preserve"> </t>
    </r>
    <r>
      <rPr>
        <sz val="8.25"/>
        <color rgb="FF000000"/>
        <rFont val="Arial"/>
        <family val="2"/>
      </rPr>
      <t xml:space="preserve">Fecha en que finaliza el período de coexistencia</t>
    </r>
  </si>
  <si>
    <r>
      <rPr>
        <sz val="8.25"/>
        <color rgb="FF000000"/>
        <rFont val="Arial"/>
        <family val="2"/>
      </rPr>
      <t xml:space="preserve">(c)</t>
    </r>
    <r>
      <rPr>
        <sz val="8.25"/>
        <color rgb="FF000000"/>
        <rFont val="Arial"/>
        <family val="2"/>
      </rPr>
      <t xml:space="preserve"> </t>
    </r>
    <r>
      <rPr>
        <sz val="8.25"/>
        <color rgb="FF000000"/>
        <rFont val="Arial"/>
        <family val="2"/>
      </rPr>
      <t xml:space="preserve">Sistema de evaluación y verificación de la constancia de las prestaciones</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</si>
</sst>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10">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s>
  <cellStyleXfs count="1">
    <xf numFmtId="0" fontId="0" fillId="0" borderId="0"/>
  </cellStyleXfs>
  <cellXfs count="32">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xf numFmtId="0" fontId="0" fillId="0" borderId="1" xfId="0" applyFont="1" applyAlignment="1">
      <alignment horizontal="center" vertical="center" wrapText="1"/>
    </xf>
    <xf numFmtId="0" fontId="0" fillId="0" borderId="8" xfId="0" applyFont="1" applyAlignment="1">
      <alignment horizontal="left" vertical="center" wrapText="1"/>
    </xf>
    <xf numFmtId="0" fontId="0" fillId="0" borderId="8" xfId="0" applyFont="1" applyAlignment="1">
      <alignment horizontal="center" vertical="center" wrapText="1"/>
    </xf>
    <xf numFmtId="0" fontId="0" fillId="0" borderId="9" xfId="0" applyFont="1" applyAlignment="1">
      <alignment horizontal="left" vertical="center" wrapText="1"/>
    </xf>
    <xf numFmtId="0" fontId="0" fillId="0" borderId="9" xfId="0" applyFont="1" applyAlignment="1">
      <alignment horizontal="center" vertical="center"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12" customWidth="1"/>
    <col min="3" max="3" width="7.14" customWidth="1"/>
    <col min="4" max="4" width="71.40" customWidth="1"/>
    <col min="5" max="5" width="3.23" customWidth="1"/>
    <col min="6" max="6" width="9.52" customWidth="1"/>
    <col min="7" max="7" width="4.59" customWidth="1"/>
    <col min="8" max="8" width="9.86" customWidth="1"/>
    <col min="9" max="9" width="8.84" customWidth="1"/>
  </cols>
  <sheetData>
    <row r="1" spans="1:1" ht="2.25" thickBot="1" customHeight="1">
      <c r="A1" s="1" t="s">
        <v>0</v>
      </c>
      <c r="B1" s="1"/>
      <c r="C1" s="1"/>
      <c r="D1" s="1"/>
      <c r="E1" s="1"/>
      <c r="F1" s="1"/>
      <c r="G1" s="1"/>
      <c r="H1" s="1"/>
      <c r="I1" s="1"/>
    </row>
    <row r="3" spans="1:9" ht="13.50" thickBot="1" customHeight="1">
      <c r="A3" s="2" t="s">
        <v>1</v>
      </c>
      <c r="B3" s="3" t="s">
        <v>2</v>
      </c>
      <c r="C3" s="2" t="s">
        <v>3</v>
      </c>
      <c r="D3" s="2"/>
      <c r="E3" s="2"/>
      <c r="F3" s="2"/>
      <c r="G3" s="2"/>
      <c r="H3" s="2"/>
      <c r="I3" s="2"/>
    </row>
    <row r="5" spans="1:9" ht="66.00" thickBot="1" customHeight="1">
      <c r="A5" s="5" t="s">
        <v>4</v>
      </c>
      <c r="B5" s="5"/>
      <c r="C5" s="5"/>
      <c r="D5" s="5"/>
      <c r="E5" s="5"/>
      <c r="F5" s="5"/>
      <c r="G5" s="5"/>
      <c r="H5" s="5"/>
      <c r="I5" s="5"/>
    </row>
    <row r="8" spans="1:9" ht="24.00" thickBot="1" customHeight="1">
      <c r="A8" s="6" t="s">
        <v>5</v>
      </c>
      <c r="B8" s="6"/>
      <c r="C8" s="6" t="s">
        <v>6</v>
      </c>
      <c r="D8" s="6" t="s">
        <v>7</v>
      </c>
      <c r="E8" s="6"/>
      <c r="F8" s="7" t="s">
        <v>8</v>
      </c>
      <c r="G8" s="7"/>
      <c r="H8" s="7" t="s">
        <v>9</v>
      </c>
      <c r="I8" s="7" t="s">
        <v>10</v>
      </c>
    </row>
    <row r="9" spans="1:9" ht="13.50" thickBot="1" customHeight="1">
      <c r="A9" s="8">
        <v>1</v>
      </c>
      <c r="B9" s="8"/>
      <c r="C9" s="8"/>
      <c r="D9" s="9" t="s">
        <v>11</v>
      </c>
      <c r="E9" s="9"/>
      <c r="F9" s="9"/>
      <c r="G9" s="9"/>
      <c r="H9" s="8"/>
      <c r="I9" s="8"/>
    </row>
    <row r="10" spans="1:9" ht="13.50" thickBot="1" customHeight="1">
      <c r="A10" s="1" t="s">
        <v>12</v>
      </c>
      <c r="B10" s="1"/>
      <c r="C10" s="10" t="s">
        <v>13</v>
      </c>
      <c r="D10" s="1" t="s">
        <v>14</v>
      </c>
      <c r="E10" s="1"/>
      <c r="F10" s="11">
        <v>0.3</v>
      </c>
      <c r="G10" s="11"/>
      <c r="H10" s="12">
        <v>3.3</v>
      </c>
      <c r="I10" s="12">
        <f ca="1">ROUND(INDIRECT(ADDRESS(ROW()+(0), COLUMN()+(-3), 1))*INDIRECT(ADDRESS(ROW()+(0), COLUMN()+(-1), 1)), 2)</f>
        <v>0.99</v>
      </c>
    </row>
    <row r="11" spans="1:9" ht="34.50" thickBot="1" customHeight="1">
      <c r="A11" s="1" t="s">
        <v>15</v>
      </c>
      <c r="B11" s="1"/>
      <c r="C11" s="10" t="s">
        <v>16</v>
      </c>
      <c r="D11" s="1" t="s">
        <v>17</v>
      </c>
      <c r="E11" s="1"/>
      <c r="F11" s="11">
        <v>1.05</v>
      </c>
      <c r="G11" s="11"/>
      <c r="H11" s="12">
        <v>6.93</v>
      </c>
      <c r="I11" s="12">
        <f ca="1">ROUND(INDIRECT(ADDRESS(ROW()+(0), COLUMN()+(-3), 1))*INDIRECT(ADDRESS(ROW()+(0), COLUMN()+(-1), 1)), 2)</f>
        <v>7.28</v>
      </c>
    </row>
    <row r="12" spans="1:9" ht="24.00" thickBot="1" customHeight="1">
      <c r="A12" s="1" t="s">
        <v>18</v>
      </c>
      <c r="B12" s="1"/>
      <c r="C12" s="10" t="s">
        <v>19</v>
      </c>
      <c r="D12" s="1" t="s">
        <v>20</v>
      </c>
      <c r="E12" s="1"/>
      <c r="F12" s="13">
        <v>1</v>
      </c>
      <c r="G12" s="13"/>
      <c r="H12" s="14">
        <v>8.61</v>
      </c>
      <c r="I12" s="14">
        <f ca="1">ROUND(INDIRECT(ADDRESS(ROW()+(0), COLUMN()+(-3), 1))*INDIRECT(ADDRESS(ROW()+(0), COLUMN()+(-1), 1)), 2)</f>
        <v>8.61</v>
      </c>
    </row>
    <row r="13" spans="1:9" ht="13.50" thickBot="1" customHeight="1">
      <c r="A13" s="15"/>
      <c r="B13" s="15"/>
      <c r="C13" s="15"/>
      <c r="D13" s="15"/>
      <c r="E13" s="15"/>
      <c r="F13" s="9" t="s">
        <v>21</v>
      </c>
      <c r="G13" s="9"/>
      <c r="H13" s="9"/>
      <c r="I13" s="17">
        <f ca="1">ROUND(SUM(INDIRECT(ADDRESS(ROW()+(-1), COLUMN()+(0), 1)),INDIRECT(ADDRESS(ROW()+(-2), COLUMN()+(0), 1)),INDIRECT(ADDRESS(ROW()+(-3), COLUMN()+(0), 1))), 2)</f>
        <v>16.88</v>
      </c>
    </row>
    <row r="14" spans="1:9" ht="13.50" thickBot="1" customHeight="1">
      <c r="A14" s="15">
        <v>2</v>
      </c>
      <c r="B14" s="15"/>
      <c r="C14" s="15"/>
      <c r="D14" s="18" t="s">
        <v>22</v>
      </c>
      <c r="E14" s="18"/>
      <c r="F14" s="18"/>
      <c r="G14" s="18"/>
      <c r="H14" s="15"/>
      <c r="I14" s="15"/>
    </row>
    <row r="15" spans="1:9" ht="13.50" thickBot="1" customHeight="1">
      <c r="A15" s="1" t="s">
        <v>23</v>
      </c>
      <c r="B15" s="1"/>
      <c r="C15" s="10" t="s">
        <v>24</v>
      </c>
      <c r="D15" s="1" t="s">
        <v>25</v>
      </c>
      <c r="E15" s="1"/>
      <c r="F15" s="11">
        <v>0.32</v>
      </c>
      <c r="G15" s="11"/>
      <c r="H15" s="12">
        <v>23.1</v>
      </c>
      <c r="I15" s="12">
        <f ca="1">ROUND(INDIRECT(ADDRESS(ROW()+(0), COLUMN()+(-3), 1))*INDIRECT(ADDRESS(ROW()+(0), COLUMN()+(-1), 1)), 2)</f>
        <v>7.39</v>
      </c>
    </row>
    <row r="16" spans="1:9" ht="13.50" thickBot="1" customHeight="1">
      <c r="A16" s="1" t="s">
        <v>26</v>
      </c>
      <c r="B16" s="1"/>
      <c r="C16" s="10" t="s">
        <v>27</v>
      </c>
      <c r="D16" s="1" t="s">
        <v>28</v>
      </c>
      <c r="E16" s="1"/>
      <c r="F16" s="11">
        <v>0.32</v>
      </c>
      <c r="G16" s="11"/>
      <c r="H16" s="12">
        <v>21.94</v>
      </c>
      <c r="I16" s="12">
        <f ca="1">ROUND(INDIRECT(ADDRESS(ROW()+(0), COLUMN()+(-3), 1))*INDIRECT(ADDRESS(ROW()+(0), COLUMN()+(-1), 1)), 2)</f>
        <v>7.02</v>
      </c>
    </row>
    <row r="17" spans="1:9" ht="13.50" thickBot="1" customHeight="1">
      <c r="A17" s="1" t="s">
        <v>29</v>
      </c>
      <c r="B17" s="1"/>
      <c r="C17" s="10" t="s">
        <v>30</v>
      </c>
      <c r="D17" s="1" t="s">
        <v>31</v>
      </c>
      <c r="E17" s="1"/>
      <c r="F17" s="13">
        <v>0.3</v>
      </c>
      <c r="G17" s="13"/>
      <c r="H17" s="14">
        <v>23.74</v>
      </c>
      <c r="I17" s="14">
        <f ca="1">ROUND(INDIRECT(ADDRESS(ROW()+(0), COLUMN()+(-3), 1))*INDIRECT(ADDRESS(ROW()+(0), COLUMN()+(-1), 1)), 2)</f>
        <v>7.12</v>
      </c>
    </row>
    <row r="18" spans="1:9" ht="13.50" thickBot="1" customHeight="1">
      <c r="A18" s="15"/>
      <c r="B18" s="15"/>
      <c r="C18" s="15"/>
      <c r="D18" s="15"/>
      <c r="E18" s="15"/>
      <c r="F18" s="9" t="s">
        <v>32</v>
      </c>
      <c r="G18" s="9"/>
      <c r="H18" s="9"/>
      <c r="I18" s="17">
        <f ca="1">ROUND(SUM(INDIRECT(ADDRESS(ROW()+(-1), COLUMN()+(0), 1)),INDIRECT(ADDRESS(ROW()+(-2), COLUMN()+(0), 1)),INDIRECT(ADDRESS(ROW()+(-3), COLUMN()+(0), 1))), 2)</f>
        <v>21.53</v>
      </c>
    </row>
    <row r="19" spans="1:9" ht="13.50" thickBot="1" customHeight="1">
      <c r="A19" s="15">
        <v>3</v>
      </c>
      <c r="B19" s="15"/>
      <c r="C19" s="15"/>
      <c r="D19" s="18" t="s">
        <v>33</v>
      </c>
      <c r="E19" s="18"/>
      <c r="F19" s="18"/>
      <c r="G19" s="18"/>
      <c r="H19" s="15"/>
      <c r="I19" s="15"/>
    </row>
    <row r="20" spans="1:9" ht="13.50" thickBot="1" customHeight="1">
      <c r="A20" s="19"/>
      <c r="B20" s="19"/>
      <c r="C20" s="20" t="s">
        <v>34</v>
      </c>
      <c r="D20" s="19" t="s">
        <v>35</v>
      </c>
      <c r="E20" s="19"/>
      <c r="F20" s="13">
        <v>2</v>
      </c>
      <c r="G20" s="13"/>
      <c r="H20" s="14">
        <f ca="1">ROUND(SUM(INDIRECT(ADDRESS(ROW()+(-2), COLUMN()+(1), 1)),INDIRECT(ADDRESS(ROW()+(-7), COLUMN()+(1), 1))), 2)</f>
        <v>38.41</v>
      </c>
      <c r="I20" s="14">
        <f ca="1">ROUND(INDIRECT(ADDRESS(ROW()+(0), COLUMN()+(-3), 1))*INDIRECT(ADDRESS(ROW()+(0), COLUMN()+(-1), 1))/100, 2)</f>
        <v>0.77</v>
      </c>
    </row>
    <row r="21" spans="1:9" ht="13.50" thickBot="1" customHeight="1">
      <c r="A21" s="21" t="s">
        <v>36</v>
      </c>
      <c r="B21" s="21"/>
      <c r="C21" s="22"/>
      <c r="D21" s="23"/>
      <c r="E21" s="23"/>
      <c r="F21" s="24" t="s">
        <v>37</v>
      </c>
      <c r="G21" s="24"/>
      <c r="H21" s="25"/>
      <c r="I21" s="26">
        <f ca="1">ROUND(SUM(INDIRECT(ADDRESS(ROW()+(-1), COLUMN()+(0), 1)),INDIRECT(ADDRESS(ROW()+(-3), COLUMN()+(0), 1)),INDIRECT(ADDRESS(ROW()+(-8), COLUMN()+(0), 1))), 2)</f>
        <v>39.18</v>
      </c>
    </row>
    <row r="24" spans="1:9" ht="13.50" thickBot="1" customHeight="1">
      <c r="A24" s="27" t="s">
        <v>38</v>
      </c>
      <c r="B24" s="27"/>
      <c r="C24" s="27"/>
      <c r="D24" s="27"/>
      <c r="E24" s="27" t="s">
        <v>39</v>
      </c>
      <c r="F24" s="27"/>
      <c r="G24" s="27" t="s">
        <v>40</v>
      </c>
      <c r="H24" s="27"/>
      <c r="I24" s="27" t="s">
        <v>41</v>
      </c>
    </row>
    <row r="25" spans="1:9" ht="13.50" thickBot="1" customHeight="1">
      <c r="A25" s="28" t="s">
        <v>42</v>
      </c>
      <c r="B25" s="28"/>
      <c r="C25" s="28"/>
      <c r="D25" s="28"/>
      <c r="E25" s="29">
        <v>142010</v>
      </c>
      <c r="F25" s="29"/>
      <c r="G25" s="29">
        <v>1.10201e+06</v>
      </c>
      <c r="H25" s="29"/>
      <c r="I25" s="29" t="s">
        <v>43</v>
      </c>
    </row>
    <row r="26" spans="1:9" ht="24.00" thickBot="1" customHeight="1">
      <c r="A26" s="30" t="s">
        <v>44</v>
      </c>
      <c r="B26" s="30"/>
      <c r="C26" s="30"/>
      <c r="D26" s="30"/>
      <c r="E26" s="31"/>
      <c r="F26" s="31"/>
      <c r="G26" s="31"/>
      <c r="H26" s="31"/>
      <c r="I26" s="31"/>
    </row>
    <row r="29" spans="1:1" ht="33.75" thickBot="1" customHeight="1">
      <c r="A29" s="1" t="s">
        <v>45</v>
      </c>
      <c r="B29" s="1"/>
      <c r="C29" s="1"/>
      <c r="D29" s="1"/>
      <c r="E29" s="1"/>
      <c r="F29" s="1"/>
      <c r="G29" s="1"/>
      <c r="H29" s="1"/>
      <c r="I29" s="1"/>
    </row>
    <row r="30" spans="1:1" ht="33.75" thickBot="1" customHeight="1">
      <c r="A30" s="1" t="s">
        <v>46</v>
      </c>
      <c r="B30" s="1"/>
      <c r="C30" s="1"/>
      <c r="D30" s="1"/>
      <c r="E30" s="1"/>
      <c r="F30" s="1"/>
      <c r="G30" s="1"/>
      <c r="H30" s="1"/>
      <c r="I30" s="1"/>
    </row>
    <row r="31" spans="1:1" ht="33.75" thickBot="1" customHeight="1">
      <c r="A31" s="1" t="s">
        <v>47</v>
      </c>
      <c r="B31" s="1"/>
      <c r="C31" s="1"/>
      <c r="D31" s="1"/>
      <c r="E31" s="1"/>
      <c r="F31" s="1"/>
      <c r="G31" s="1"/>
      <c r="H31" s="1"/>
      <c r="I31" s="1"/>
    </row>
  </sheetData>
  <mergeCells count="52">
    <mergeCell ref="A1:I1"/>
    <mergeCell ref="C3:I3"/>
    <mergeCell ref="A5:I5"/>
    <mergeCell ref="A8:B8"/>
    <mergeCell ref="D8:E8"/>
    <mergeCell ref="F8:G8"/>
    <mergeCell ref="A9:B9"/>
    <mergeCell ref="D9:G9"/>
    <mergeCell ref="A10:B10"/>
    <mergeCell ref="D10:E10"/>
    <mergeCell ref="F10:G10"/>
    <mergeCell ref="A11:B11"/>
    <mergeCell ref="D11:E11"/>
    <mergeCell ref="F11:G11"/>
    <mergeCell ref="A12:B12"/>
    <mergeCell ref="D12:E12"/>
    <mergeCell ref="F12:G12"/>
    <mergeCell ref="A13:B13"/>
    <mergeCell ref="D13:E13"/>
    <mergeCell ref="F13:H13"/>
    <mergeCell ref="A14:B14"/>
    <mergeCell ref="D14:G14"/>
    <mergeCell ref="A15:B15"/>
    <mergeCell ref="D15:E15"/>
    <mergeCell ref="F15:G15"/>
    <mergeCell ref="A16:B16"/>
    <mergeCell ref="D16:E16"/>
    <mergeCell ref="F16:G16"/>
    <mergeCell ref="A17:B17"/>
    <mergeCell ref="D17:E17"/>
    <mergeCell ref="F17:G17"/>
    <mergeCell ref="A18:B18"/>
    <mergeCell ref="D18:E18"/>
    <mergeCell ref="F18:H18"/>
    <mergeCell ref="A19:B19"/>
    <mergeCell ref="D19:G19"/>
    <mergeCell ref="A20:B20"/>
    <mergeCell ref="D20:E20"/>
    <mergeCell ref="F20:G20"/>
    <mergeCell ref="A21:E21"/>
    <mergeCell ref="F21:H21"/>
    <mergeCell ref="A24:D24"/>
    <mergeCell ref="E24:F24"/>
    <mergeCell ref="G24:H24"/>
    <mergeCell ref="A25:D25"/>
    <mergeCell ref="E25:F26"/>
    <mergeCell ref="G25:H26"/>
    <mergeCell ref="I25:I26"/>
    <mergeCell ref="A26:D26"/>
    <mergeCell ref="A29:I29"/>
    <mergeCell ref="A30:I30"/>
    <mergeCell ref="A31:I31"/>
  </mergeCells>
  <pageMargins left="0.147638" right="0.147638" top="0.206693" bottom="0.206693" header="0.0" footer="0.0"/>
  <pageSetup paperSize="9" orientation="portrait"/>
  <rowBreaks count="0" manualBreakCount="0">
    </rowBreaks>
</worksheet>
</file>