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<sst xmlns="http://schemas.openxmlformats.org/spreadsheetml/2006/main" count="54" uniqueCount="54">
  <si>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</si>
  <si>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QRL010</t>
  </si>
  <si>
    <t xml:space="preserve">m</t>
  </si>
  <si>
    <t xml:space="preserve">Limahoya metálica.</t>
  </si>
  <si>
    <r>
      <rPr>
        <sz val="8.25"/>
        <color rgb="FF000000"/>
        <rFont val="Arial"/>
        <family val="2"/>
      </rPr>
      <t xml:space="preserve">Formación de limahoya con lámina de aluminio de 600 mm de desarrollo con hendiduras, sobre doble tabique aligerado de 9 cm de espesor cada uno, de ladrillos cerámicos huecos de 24x11,5x9 cm, recibidos con mortero de cemento, industrial, M-5 y macizado con mortero de cemento, industrial, M-5. Incluso piezas especiales, solapes, fijaciones, conexiones a bajantes y junta de estanqueidad.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</si>
  <si>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</si>
  <si>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</si>
  <si>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</si>
  <si>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</si>
  <si>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</si>
  <si>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</si>
  <si>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</si>
  <si>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mt13tle050</t>
  </si>
  <si>
    <t xml:space="preserve">Ud</t>
  </si>
  <si>
    <t xml:space="preserve">Lámina de aluminio de 600 mm de desarrollo con hendiduras, para refuerzo de limahoyas.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</si>
  <si>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</si>
  <si>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</si>
  <si>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</si>
  <si>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</si>
  <si>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</si>
  <si>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</si>
  <si>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</si>
  <si>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</si>
  <si>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</si>
  <si>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</si>
  <si>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</si>
  <si>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</si>
  <si>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</si>
  <si>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</si>
  <si>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</si>
  <si>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</si>
  <si>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</si>
  <si>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</si>
  <si>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</si>
  <si>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</si>
  <si>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</si>
  <si>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</si>
  <si>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</si>
  <si>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</si>
  <si>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23,15€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</si>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</sst>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2.08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0.4</v>
      </c>
      <c r="H10" s="11"/>
      <c r="I10" s="12">
        <v>13.17</v>
      </c>
      <c r="J10" s="12">
        <f ca="1">ROUND(INDIRECT(ADDRESS(ROW()+(0), COLUMN()+(-3), 1))*INDIRECT(ADDRESS(ROW()+(0), COLUMN()+(-1), 1)), 2)</f>
        <v>5.27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26</v>
      </c>
      <c r="H11" s="11"/>
      <c r="I11" s="12">
        <v>0.29</v>
      </c>
      <c r="J11" s="12">
        <f ca="1">ROUND(INDIRECT(ADDRESS(ROW()+(0), COLUMN()+(-3), 1))*INDIRECT(ADDRESS(ROW()+(0), COLUMN()+(-1), 1)), 2)</f>
        <v>7.54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0.009</v>
      </c>
      <c r="H12" s="11"/>
      <c r="I12" s="12">
        <v>1.5</v>
      </c>
      <c r="J12" s="12">
        <f ca="1">ROUND(INDIRECT(ADDRESS(ROW()+(0), COLUMN()+(-3), 1))*INDIRECT(ADDRESS(ROW()+(0), COLUMN()+(-1), 1)), 2)</f>
        <v>0.01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0.051</v>
      </c>
      <c r="H13" s="13"/>
      <c r="I13" s="14">
        <v>53.48</v>
      </c>
      <c r="J13" s="14">
        <f ca="1">ROUND(INDIRECT(ADDRESS(ROW()+(0), COLUMN()+(-3), 1))*INDIRECT(ADDRESS(ROW()+(0), COLUMN()+(-1), 1)), 2)</f>
        <v>2.73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15.55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0.94</v>
      </c>
      <c r="H16" s="11"/>
      <c r="I16" s="12">
        <v>23.1</v>
      </c>
      <c r="J16" s="12">
        <f ca="1">ROUND(INDIRECT(ADDRESS(ROW()+(0), COLUMN()+(-3), 1))*INDIRECT(ADDRESS(ROW()+(0), COLUMN()+(-1), 1)), 2)</f>
        <v>21.71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0.5</v>
      </c>
      <c r="H17" s="11"/>
      <c r="I17" s="12">
        <v>21.94</v>
      </c>
      <c r="J17" s="12">
        <f ca="1">ROUND(INDIRECT(ADDRESS(ROW()+(0), COLUMN()+(-3), 1))*INDIRECT(ADDRESS(ROW()+(0), COLUMN()+(-1), 1)), 2)</f>
        <v>10.97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3">
        <v>0.605</v>
      </c>
      <c r="H18" s="13"/>
      <c r="I18" s="14">
        <v>21.69</v>
      </c>
      <c r="J18" s="14">
        <f ca="1">ROUND(INDIRECT(ADDRESS(ROW()+(0), COLUMN()+(-3), 1))*INDIRECT(ADDRESS(ROW()+(0), COLUMN()+(-1), 1)), 2)</f>
        <v>13.12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35</v>
      </c>
      <c r="H19" s="9"/>
      <c r="I19" s="9"/>
      <c r="J19" s="17">
        <f ca="1">ROUND(SUM(INDIRECT(ADDRESS(ROW()+(-1), COLUMN()+(0), 1)),INDIRECT(ADDRESS(ROW()+(-2), COLUMN()+(0), 1)),INDIRECT(ADDRESS(ROW()+(-3), COLUMN()+(0), 1))), 2)</f>
        <v>45.8</v>
      </c>
    </row>
    <row r="20" spans="1:10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20" t="s">
        <v>37</v>
      </c>
      <c r="D21" s="20"/>
      <c r="E21" s="19" t="s">
        <v>38</v>
      </c>
      <c r="F21" s="19"/>
      <c r="G21" s="13">
        <v>2</v>
      </c>
      <c r="H21" s="13"/>
      <c r="I21" s="14">
        <f ca="1">ROUND(SUM(INDIRECT(ADDRESS(ROW()+(-2), COLUMN()+(1), 1)),INDIRECT(ADDRESS(ROW()+(-7), COLUMN()+(1), 1))), 2)</f>
        <v>61.35</v>
      </c>
      <c r="J21" s="14">
        <f ca="1">ROUND(INDIRECT(ADDRESS(ROW()+(0), COLUMN()+(-3), 1))*INDIRECT(ADDRESS(ROW()+(0), COLUMN()+(-1), 1))/100, 2)</f>
        <v>1.23</v>
      </c>
    </row>
    <row r="22" spans="1:10" ht="13.50" thickBot="1" customHeight="1">
      <c r="A22" s="21" t="s">
        <v>39</v>
      </c>
      <c r="B22" s="21"/>
      <c r="C22" s="22"/>
      <c r="D22" s="22"/>
      <c r="E22" s="23"/>
      <c r="F22" s="23"/>
      <c r="G22" s="24" t="s">
        <v>40</v>
      </c>
      <c r="H22" s="24"/>
      <c r="I22" s="25"/>
      <c r="J22" s="26">
        <f ca="1">ROUND(SUM(INDIRECT(ADDRESS(ROW()+(-1), COLUMN()+(0), 1)),INDIRECT(ADDRESS(ROW()+(-3), COLUMN()+(0), 1)),INDIRECT(ADDRESS(ROW()+(-8), COLUMN()+(0), 1))), 2)</f>
        <v>62.58</v>
      </c>
    </row>
    <row r="25" spans="1:10" ht="13.50" thickBot="1" customHeight="1">
      <c r="A25" s="27" t="s">
        <v>41</v>
      </c>
      <c r="B25" s="27"/>
      <c r="C25" s="27"/>
      <c r="D25" s="27"/>
      <c r="E25" s="27"/>
      <c r="F25" s="27" t="s">
        <v>42</v>
      </c>
      <c r="G25" s="27"/>
      <c r="H25" s="27" t="s">
        <v>43</v>
      </c>
      <c r="I25" s="27"/>
      <c r="J25" s="27" t="s">
        <v>44</v>
      </c>
    </row>
    <row r="26" spans="1:10" ht="13.50" thickBot="1" customHeight="1">
      <c r="A26" s="28" t="s">
        <v>45</v>
      </c>
      <c r="B26" s="28"/>
      <c r="C26" s="28"/>
      <c r="D26" s="28"/>
      <c r="E26" s="28"/>
      <c r="F26" s="29">
        <v>1.06202e+06</v>
      </c>
      <c r="G26" s="29"/>
      <c r="H26" s="29">
        <v>1.06202e+06</v>
      </c>
      <c r="I26" s="29"/>
      <c r="J26" s="29" t="s">
        <v>46</v>
      </c>
    </row>
    <row r="27" spans="1:10" ht="13.50" thickBot="1" customHeight="1">
      <c r="A27" s="30" t="s">
        <v>47</v>
      </c>
      <c r="B27" s="30"/>
      <c r="C27" s="30"/>
      <c r="D27" s="30"/>
      <c r="E27" s="30"/>
      <c r="F27" s="31"/>
      <c r="G27" s="31"/>
      <c r="H27" s="31"/>
      <c r="I27" s="31"/>
      <c r="J27" s="31"/>
    </row>
    <row r="28" spans="1:10" ht="13.50" thickBot="1" customHeight="1">
      <c r="A28" s="28" t="s">
        <v>48</v>
      </c>
      <c r="B28" s="28"/>
      <c r="C28" s="28"/>
      <c r="D28" s="28"/>
      <c r="E28" s="28"/>
      <c r="F28" s="29">
        <v>1.18202e+06</v>
      </c>
      <c r="G28" s="29"/>
      <c r="H28" s="29">
        <v>1.18202e+06</v>
      </c>
      <c r="I28" s="29"/>
      <c r="J28" s="29" t="s">
        <v>49</v>
      </c>
    </row>
    <row r="29" spans="1:10" ht="13.50" thickBot="1" customHeight="1">
      <c r="A29" s="30" t="s">
        <v>50</v>
      </c>
      <c r="B29" s="30"/>
      <c r="C29" s="30"/>
      <c r="D29" s="30"/>
      <c r="E29" s="30"/>
      <c r="F29" s="31"/>
      <c r="G29" s="31"/>
      <c r="H29" s="31"/>
      <c r="I29" s="31"/>
      <c r="J29" s="3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75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F22"/>
    <mergeCell ref="G22:I22"/>
    <mergeCell ref="A25:E25"/>
    <mergeCell ref="F25:G25"/>
    <mergeCell ref="H25:I25"/>
    <mergeCell ref="A26:E26"/>
    <mergeCell ref="F26:G27"/>
    <mergeCell ref="H26:I27"/>
    <mergeCell ref="J26:J27"/>
    <mergeCell ref="A27:E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