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<sst xmlns="http://schemas.openxmlformats.org/spreadsheetml/2006/main" count="32" uniqueCount="32">
  <si>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</si>
  <si>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QUO010</t>
  </si>
  <si>
    <t xml:space="preserve">m²</t>
  </si>
  <si>
    <t xml:space="preserve">Cobertura de placas de poliéster.</t>
  </si>
  <si>
    <r>
      <rPr>
        <sz val="8.25"/>
        <color rgb="FF000000"/>
        <rFont val="Arial"/>
        <family val="2"/>
      </rPr>
      <t xml:space="preserve">Cobertura de placas translúcidas de poliéster, de perfil mini onda, de 10 mm de espesor, con una transmisión de luminosidad del 85%, colocadas con un solape de la placa superior de 130 mm y un solape lateral de dos ondas y fijadas mecánicamente sobre entramado ligero metálico o de madera, en cubierta inclinada, con una pendiente mayor del 10%. Incluso accesorios de fijación de las placas. El precio no incluye la superficie soporte.</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</si>
  <si>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</si>
  <si>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</si>
  <si>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</si>
  <si>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</si>
  <si>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</si>
  <si>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</si>
  <si>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</si>
  <si>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mt13lpo100ap</t>
  </si>
  <si>
    <t xml:space="preserve">m²</t>
  </si>
  <si>
    <t xml:space="preserve">Placa translúcida de poliéster, de perfil mini onda, de 10 mm de espesor, con una transmisión de luminosidad del 85%.</t>
  </si>
  <si>
    <t xml:space="preserve">mt13lpo140a</t>
  </si>
  <si>
    <t xml:space="preserve">Ud</t>
  </si>
  <si>
    <t xml:space="preserve">Kit de accesorios de fijación, para placas de poliéster, en cubiertas inclinadas, formado por piezas de polipropileno para apoyo de placa de perfil mini onda, con el mismo perfil de la onda, piezas de acero inoxidable con arandela de EPDM para colocar sobre la parte superior de la placa y asegurar la estanqueidad de la fijación y tornillos autorroscantes.</t>
  </si>
  <si>
    <t xml:space="preserve">Subtotal materiales:</t>
  </si>
  <si>
    <t xml:space="preserve">Mano de obra</t>
  </si>
  <si>
    <t xml:space="preserve">mo051</t>
  </si>
  <si>
    <t xml:space="preserve">h</t>
  </si>
  <si>
    <t xml:space="preserve">Oficial 1ª montador de cerramientos industriales.</t>
  </si>
  <si>
    <t xml:space="preserve">mo098</t>
  </si>
  <si>
    <t xml:space="preserve">h</t>
  </si>
  <si>
    <t xml:space="preserve">Ayudante montador de cerramientos industriales.</t>
  </si>
  <si>
    <t xml:space="preserve">Subtotal mano de obra:</t>
  </si>
  <si>
    <t xml:space="preserve">Costes directos complementarios</t>
  </si>
  <si>
    <t xml:space="preserve">%</t>
  </si>
  <si>
    <t xml:space="preserve">Costes directos complementarios</t>
  </si>
  <si>
    <t xml:space="preserve">Coste de mantenimiento decenal: 7,02€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</si>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</sst>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42" customWidth="1"/>
    <col min="3" max="3" width="1.87" customWidth="1"/>
    <col min="4" max="4" width="5.78" customWidth="1"/>
    <col min="5" max="5" width="75.14" customWidth="1"/>
    <col min="6" max="6" width="14.11" customWidth="1"/>
    <col min="7" max="7" width="9.86"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1">
        <v>1.1</v>
      </c>
      <c r="G10" s="12">
        <v>10.84</v>
      </c>
      <c r="H10" s="12">
        <f ca="1">ROUND(INDIRECT(ADDRESS(ROW()+(0), COLUMN()+(-2), 1))*INDIRECT(ADDRESS(ROW()+(0), COLUMN()+(-1), 1)), 2)</f>
        <v>11.92</v>
      </c>
    </row>
    <row r="11" spans="1:8" ht="45.00" thickBot="1" customHeight="1">
      <c r="A11" s="1" t="s">
        <v>15</v>
      </c>
      <c r="B11" s="1"/>
      <c r="C11" s="10" t="s">
        <v>16</v>
      </c>
      <c r="D11" s="10"/>
      <c r="E11" s="1" t="s">
        <v>17</v>
      </c>
      <c r="F11" s="13">
        <v>0.25</v>
      </c>
      <c r="G11" s="14">
        <v>30.75</v>
      </c>
      <c r="H11" s="14">
        <f ca="1">ROUND(INDIRECT(ADDRESS(ROW()+(0), COLUMN()+(-2), 1))*INDIRECT(ADDRESS(ROW()+(0), COLUMN()+(-1), 1)), 2)</f>
        <v>7.69</v>
      </c>
    </row>
    <row r="12" spans="1:8" ht="13.50" thickBot="1" customHeight="1">
      <c r="A12" s="15"/>
      <c r="B12" s="15"/>
      <c r="C12" s="15"/>
      <c r="D12" s="15"/>
      <c r="E12" s="15"/>
      <c r="F12" s="9" t="s">
        <v>18</v>
      </c>
      <c r="G12" s="9"/>
      <c r="H12" s="17">
        <f ca="1">ROUND(SUM(INDIRECT(ADDRESS(ROW()+(-1), COLUMN()+(0), 1)),INDIRECT(ADDRESS(ROW()+(-2), COLUMN()+(0), 1))), 2)</f>
        <v>19.61</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1">
        <v>0.09</v>
      </c>
      <c r="G14" s="12">
        <v>23.74</v>
      </c>
      <c r="H14" s="12">
        <f ca="1">ROUND(INDIRECT(ADDRESS(ROW()+(0), COLUMN()+(-2), 1))*INDIRECT(ADDRESS(ROW()+(0), COLUMN()+(-1), 1)), 2)</f>
        <v>2.14</v>
      </c>
    </row>
    <row r="15" spans="1:8" ht="13.50" thickBot="1" customHeight="1">
      <c r="A15" s="1" t="s">
        <v>23</v>
      </c>
      <c r="B15" s="1"/>
      <c r="C15" s="10" t="s">
        <v>24</v>
      </c>
      <c r="D15" s="10"/>
      <c r="E15" s="1" t="s">
        <v>25</v>
      </c>
      <c r="F15" s="13">
        <v>0.09</v>
      </c>
      <c r="G15" s="14">
        <v>21.94</v>
      </c>
      <c r="H15" s="14">
        <f ca="1">ROUND(INDIRECT(ADDRESS(ROW()+(0), COLUMN()+(-2), 1))*INDIRECT(ADDRESS(ROW()+(0), COLUMN()+(-1), 1)), 2)</f>
        <v>1.97</v>
      </c>
    </row>
    <row r="16" spans="1:8" ht="13.50" thickBot="1" customHeight="1">
      <c r="A16" s="15"/>
      <c r="B16" s="15"/>
      <c r="C16" s="15"/>
      <c r="D16" s="15"/>
      <c r="E16" s="15"/>
      <c r="F16" s="9" t="s">
        <v>26</v>
      </c>
      <c r="G16" s="9"/>
      <c r="H16" s="17">
        <f ca="1">ROUND(SUM(INDIRECT(ADDRESS(ROW()+(-1), COLUMN()+(0), 1)),INDIRECT(ADDRESS(ROW()+(-2), COLUMN()+(0), 1))), 2)</f>
        <v>4.11</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1)),INDIRECT(ADDRESS(ROW()+(-6), COLUMN()+(1), 1))), 2)</f>
        <v>23.72</v>
      </c>
      <c r="H18" s="14">
        <f ca="1">ROUND(INDIRECT(ADDRESS(ROW()+(0), COLUMN()+(-2), 1))*INDIRECT(ADDRESS(ROW()+(0), COLUMN()+(-1), 1))/100, 2)</f>
        <v>0.47</v>
      </c>
    </row>
    <row r="19" spans="1:8" ht="13.50" thickBot="1" customHeight="1">
      <c r="A19" s="21" t="s">
        <v>30</v>
      </c>
      <c r="B19" s="21"/>
      <c r="C19" s="22"/>
      <c r="D19" s="22"/>
      <c r="E19" s="23"/>
      <c r="F19" s="24" t="s">
        <v>31</v>
      </c>
      <c r="G19" s="25"/>
      <c r="H19" s="26">
        <f ca="1">ROUND(SUM(INDIRECT(ADDRESS(ROW()+(-1), COLUMN()+(0), 1)),INDIRECT(ADDRESS(ROW()+(-3), COLUMN()+(0), 1)),INDIRECT(ADDRESS(ROW()+(-7), COLUMN()+(0), 1))), 2)</f>
        <v>24.19</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A16:B16"/>
    <mergeCell ref="C16:D16"/>
    <mergeCell ref="F16:G16"/>
    <mergeCell ref="A17:B17"/>
    <mergeCell ref="C17:D17"/>
    <mergeCell ref="E17:F17"/>
    <mergeCell ref="A18:B18"/>
    <mergeCell ref="C18:D18"/>
    <mergeCell ref="A19:E19"/>
    <mergeCell ref="F19:G19"/>
  </mergeCells>
  <pageMargins left="0.147638" right="0.147638" top="0.206693" bottom="0.206693" header="0.0" footer="0.0"/>
  <pageSetup paperSize="9" orientation="portrait"/>
  <rowBreaks count="0" manualBreakCount="0">
    </rowBreaks>
</worksheet>
</file>