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<sst xmlns="http://schemas.openxmlformats.org/spreadsheetml/2006/main" count="31" uniqueCount="31">
  <si>
    <t xml:space="preserve"/>
  </si>
  <si>
    <t xml:space="preserve">QUP010</t>
  </si>
  <si>
    <t xml:space="preserve">m²</t>
  </si>
  <si>
    <t xml:space="preserve">Cobertura de placas de policarbonato.</t>
  </si>
  <si>
    <r>
      <rPr>
        <sz val="8.25"/>
        <color rgb="FF000000"/>
        <rFont val="Arial"/>
        <family val="2"/>
      </rPr>
      <t xml:space="preserve">Cobertura de placas translúcidas de policarbonato, de perfil gran onda, Onduclair PC "ONDULINE", de 10 mm de espesor, con una transmisión de luminosidad del 90%, colocadas con un solape de la placa superior de 140 mm y un solape lateral de media onda y fijadas mecánicamente sobre entramado ligero metálico o de madera, en cubierta inclinada, con una pendiente mayor del 10%. Incluso accesorios de fijación de las placas. El precio no incluye la superficie soporte ni la resolución de puntos singulares.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</si>
  <si>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</si>
  <si>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</si>
  <si>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</si>
  <si>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</si>
  <si>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</si>
  <si>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</si>
  <si>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</si>
  <si>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mt13lpo100jj</t>
  </si>
  <si>
    <t xml:space="preserve">m²</t>
  </si>
  <si>
    <t xml:space="preserve">Placa translúcida de policarbonato, de perfil gran onda, Onduclair PC "ONDULINE", de 10 mm de espesor, con una transmisión de luminosidad del 90%.</t>
  </si>
  <si>
    <t xml:space="preserve">mt13lpo140e</t>
  </si>
  <si>
    <t xml:space="preserve">Ud</t>
  </si>
  <si>
    <t xml:space="preserve">Kit de accesorios de fijación, para placas de policarbonato, en cubiertas inclinadas, formado por piezas de polipropileno para apoyo de placa de perfil gran onda, con el mismo perfil de la onda, piezas de acero inoxidable con arandela de EPDM para colocar sobre la parte superior de la placa y asegurar la estanqueidad de la fijación y tornillos autorroscantes.</t>
  </si>
  <si>
    <t xml:space="preserve">Subtotal materiales:</t>
  </si>
  <si>
    <t xml:space="preserve">Mano de obra</t>
  </si>
  <si>
    <t xml:space="preserve">mo051</t>
  </si>
  <si>
    <t xml:space="preserve">h</t>
  </si>
  <si>
    <t xml:space="preserve">Oficial 1ª montador de cerramientos industriales.</t>
  </si>
  <si>
    <t xml:space="preserve">mo098</t>
  </si>
  <si>
    <t xml:space="preserve">h</t>
  </si>
  <si>
    <t xml:space="preserve">Ayudante montador de cerramientos industriales.</t>
  </si>
  <si>
    <t xml:space="preserve">Subtotal mano de obra:</t>
  </si>
  <si>
    <t xml:space="preserve">Costes directos complementarios</t>
  </si>
  <si>
    <t xml:space="preserve">%</t>
  </si>
  <si>
    <t xml:space="preserve">Costes directos complementarios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</si>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</sst>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s>
  <cellStyleXfs count="1">
    <xf numFmtId="0" fontId="0" fillId="0" borderId="0"/>
  </cellStyleXfs>
  <cellXfs count="23">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3.57" customWidth="1"/>
    <col min="3" max="3" width="2.72" customWidth="1"/>
    <col min="4" max="4" width="4.93" customWidth="1"/>
    <col min="5" max="5" width="76.16" customWidth="1"/>
    <col min="6" max="6" width="14.11" customWidth="1"/>
    <col min="7" max="7" width="9.86"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0" t="s">
        <v>13</v>
      </c>
      <c r="D10" s="10"/>
      <c r="E10" s="1" t="s">
        <v>14</v>
      </c>
      <c r="F10" s="11">
        <v>1.11</v>
      </c>
      <c r="G10" s="12">
        <v>17.25</v>
      </c>
      <c r="H10" s="12">
        <f ca="1">ROUND(INDIRECT(ADDRESS(ROW()+(0), COLUMN()+(-2), 1))*INDIRECT(ADDRESS(ROW()+(0), COLUMN()+(-1), 1)), 2)</f>
        <v>19.15</v>
      </c>
    </row>
    <row r="11" spans="1:8" ht="55.50" thickBot="1" customHeight="1">
      <c r="A11" s="1" t="s">
        <v>15</v>
      </c>
      <c r="B11" s="1"/>
      <c r="C11" s="10" t="s">
        <v>16</v>
      </c>
      <c r="D11" s="10"/>
      <c r="E11" s="1" t="s">
        <v>17</v>
      </c>
      <c r="F11" s="13">
        <v>0.2</v>
      </c>
      <c r="G11" s="14">
        <v>35.28</v>
      </c>
      <c r="H11" s="14">
        <f ca="1">ROUND(INDIRECT(ADDRESS(ROW()+(0), COLUMN()+(-2), 1))*INDIRECT(ADDRESS(ROW()+(0), COLUMN()+(-1), 1)), 2)</f>
        <v>7.06</v>
      </c>
    </row>
    <row r="12" spans="1:8" ht="13.50" thickBot="1" customHeight="1">
      <c r="A12" s="15"/>
      <c r="B12" s="15"/>
      <c r="C12" s="15"/>
      <c r="D12" s="15"/>
      <c r="E12" s="15"/>
      <c r="F12" s="9" t="s">
        <v>18</v>
      </c>
      <c r="G12" s="9"/>
      <c r="H12" s="17">
        <f ca="1">ROUND(SUM(INDIRECT(ADDRESS(ROW()+(-1), COLUMN()+(0), 1)),INDIRECT(ADDRESS(ROW()+(-2), COLUMN()+(0), 1))), 2)</f>
        <v>26.21</v>
      </c>
    </row>
    <row r="13" spans="1:8" ht="13.50" thickBot="1" customHeight="1">
      <c r="A13" s="15">
        <v>2</v>
      </c>
      <c r="B13" s="15"/>
      <c r="C13" s="15"/>
      <c r="D13" s="15"/>
      <c r="E13" s="18" t="s">
        <v>19</v>
      </c>
      <c r="F13" s="18"/>
      <c r="G13" s="15"/>
      <c r="H13" s="15"/>
    </row>
    <row r="14" spans="1:8" ht="13.50" thickBot="1" customHeight="1">
      <c r="A14" s="1" t="s">
        <v>20</v>
      </c>
      <c r="B14" s="1"/>
      <c r="C14" s="10" t="s">
        <v>21</v>
      </c>
      <c r="D14" s="10"/>
      <c r="E14" s="1" t="s">
        <v>22</v>
      </c>
      <c r="F14" s="11">
        <v>0.09</v>
      </c>
      <c r="G14" s="12">
        <v>20.48</v>
      </c>
      <c r="H14" s="12">
        <f ca="1">ROUND(INDIRECT(ADDRESS(ROW()+(0), COLUMN()+(-2), 1))*INDIRECT(ADDRESS(ROW()+(0), COLUMN()+(-1), 1)), 2)</f>
        <v>1.84</v>
      </c>
    </row>
    <row r="15" spans="1:8" ht="13.50" thickBot="1" customHeight="1">
      <c r="A15" s="1" t="s">
        <v>23</v>
      </c>
      <c r="B15" s="1"/>
      <c r="C15" s="10" t="s">
        <v>24</v>
      </c>
      <c r="D15" s="10"/>
      <c r="E15" s="1" t="s">
        <v>25</v>
      </c>
      <c r="F15" s="13">
        <v>0.09</v>
      </c>
      <c r="G15" s="14">
        <v>18.92</v>
      </c>
      <c r="H15" s="14">
        <f ca="1">ROUND(INDIRECT(ADDRESS(ROW()+(0), COLUMN()+(-2), 1))*INDIRECT(ADDRESS(ROW()+(0), COLUMN()+(-1), 1)), 2)</f>
        <v>1.7</v>
      </c>
    </row>
    <row r="16" spans="1:8" ht="13.50" thickBot="1" customHeight="1">
      <c r="A16" s="15"/>
      <c r="B16" s="15"/>
      <c r="C16" s="15"/>
      <c r="D16" s="15"/>
      <c r="E16" s="15"/>
      <c r="F16" s="9" t="s">
        <v>26</v>
      </c>
      <c r="G16" s="9"/>
      <c r="H16" s="17">
        <f ca="1">ROUND(SUM(INDIRECT(ADDRESS(ROW()+(-1), COLUMN()+(0), 1)),INDIRECT(ADDRESS(ROW()+(-2), COLUMN()+(0), 1))), 2)</f>
        <v>3.54</v>
      </c>
    </row>
    <row r="17" spans="1:8" ht="13.50" thickBot="1" customHeight="1">
      <c r="A17" s="15">
        <v>3</v>
      </c>
      <c r="B17" s="15"/>
      <c r="C17" s="15"/>
      <c r="D17" s="15"/>
      <c r="E17" s="18" t="s">
        <v>27</v>
      </c>
      <c r="F17" s="18"/>
      <c r="G17" s="15"/>
      <c r="H17" s="15"/>
    </row>
    <row r="18" spans="1:8" ht="13.50" thickBot="1" customHeight="1">
      <c r="A18" s="19"/>
      <c r="B18" s="19"/>
      <c r="C18" s="20" t="s">
        <v>28</v>
      </c>
      <c r="D18" s="20"/>
      <c r="E18" s="19" t="s">
        <v>29</v>
      </c>
      <c r="F18" s="13">
        <v>2</v>
      </c>
      <c r="G18" s="14">
        <f ca="1">ROUND(SUM(INDIRECT(ADDRESS(ROW()+(-2), COLUMN()+(1), 1)),INDIRECT(ADDRESS(ROW()+(-6), COLUMN()+(1), 1))), 2)</f>
        <v>29.75</v>
      </c>
      <c r="H18" s="14">
        <f ca="1">ROUND(INDIRECT(ADDRESS(ROW()+(0), COLUMN()+(-2), 1))*INDIRECT(ADDRESS(ROW()+(0), COLUMN()+(-1), 1))/100, 2)</f>
        <v>0.6</v>
      </c>
    </row>
    <row r="19" spans="1:8" ht="13.50" thickBot="1" customHeight="1">
      <c r="A19" s="8"/>
      <c r="B19" s="8"/>
      <c r="C19" s="8"/>
      <c r="D19" s="8"/>
      <c r="E19" s="8"/>
      <c r="F19" s="21" t="s">
        <v>30</v>
      </c>
      <c r="G19" s="21"/>
      <c r="H19" s="22">
        <f ca="1">ROUND(SUM(INDIRECT(ADDRESS(ROW()+(-1), COLUMN()+(0), 1)),INDIRECT(ADDRESS(ROW()+(-3), COLUMN()+(0), 1)),INDIRECT(ADDRESS(ROW()+(-7), COLUMN()+(0), 1))), 2)</f>
        <v>30.35</v>
      </c>
    </row>
  </sheetData>
  <mergeCells count="34">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F12:G12"/>
    <mergeCell ref="A13:B13"/>
    <mergeCell ref="C13:D13"/>
    <mergeCell ref="E13:F13"/>
    <mergeCell ref="A14:B14"/>
    <mergeCell ref="C14:D14"/>
    <mergeCell ref="A15:B15"/>
    <mergeCell ref="C15:D15"/>
    <mergeCell ref="A16:B16"/>
    <mergeCell ref="C16:D16"/>
    <mergeCell ref="F16:G16"/>
    <mergeCell ref="A17:B17"/>
    <mergeCell ref="C17:D17"/>
    <mergeCell ref="E17:F17"/>
    <mergeCell ref="A18:B18"/>
    <mergeCell ref="C18:D18"/>
    <mergeCell ref="A19:B19"/>
    <mergeCell ref="C19:D19"/>
    <mergeCell ref="F19:G19"/>
  </mergeCells>
  <pageMargins left="0.147638" right="0.147638" top="0.206693" bottom="0.206693" header="0.0" footer="0.0"/>
  <pageSetup paperSize="9" orientation="portrait"/>
  <rowBreaks count="0" manualBreakCount="0">
    </rowBreaks>
</worksheet>
</file>