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<sst xmlns="http://schemas.openxmlformats.org/spreadsheetml/2006/main" count="34" uniqueCount="34">
  <si>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</si>
  <si>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QUZ011</t>
  </si>
  <si>
    <t xml:space="preserve">m</t>
  </si>
  <si>
    <t xml:space="preserve">Punto singular para cubierta inclinada de zinc.</t>
  </si>
  <si>
    <r>
      <rPr>
        <sz val="8.25"/>
        <color rgb="FF000000"/>
        <rFont val="Arial"/>
        <family val="2"/>
      </rPr>
      <t xml:space="preserve">Cumbrera ventilada para cubierta inclinada con una pendiente mayor del 5%, con chapa plegada de zinc, de 0,8 mm de espesor, 60 cm de desarrollo y 8 pliegues, con junta de estanqueidad. Incluso accesorios de fijación de las piezas a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</si>
  <si>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</si>
  <si>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</si>
  <si>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</si>
  <si>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</si>
  <si>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</si>
  <si>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</si>
  <si>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</si>
  <si>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mt13ccz030dx</t>
  </si>
  <si>
    <t xml:space="preserve">m</t>
  </si>
  <si>
    <t xml:space="preserve">Chapa plegada de zinc, de 0,8 mm de espesor, 60 cm de desarrollo y 8 pliegues, para cumbrera ventilada.</t>
  </si>
  <si>
    <t xml:space="preserve">mt13ccg030d</t>
  </si>
  <si>
    <t xml:space="preserve">Ud</t>
  </si>
  <si>
    <t xml:space="preserve">Tornillo autorroscante de 6,5x130 mm de acero galvanizado, con arandela.</t>
  </si>
  <si>
    <t xml:space="preserve">mt13ccg040</t>
  </si>
  <si>
    <t xml:space="preserve">m</t>
  </si>
  <si>
    <t xml:space="preserve">Junta de estanqueidad para chapas perfiladas de acero.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</si>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</sst>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18.67</v>
      </c>
      <c r="G10" s="12">
        <f ca="1">ROUND(INDIRECT(ADDRESS(ROW()+(0), COLUMN()+(-2), 1))*INDIRECT(ADDRESS(ROW()+(0), COLUMN()+(-1), 1)), 2)</f>
        <v>18.67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6</v>
      </c>
      <c r="F11" s="12">
        <v>0.35</v>
      </c>
      <c r="G11" s="12">
        <f ca="1">ROUND(INDIRECT(ADDRESS(ROW()+(0), COLUMN()+(-2), 1))*INDIRECT(ADDRESS(ROW()+(0), COLUMN()+(-1), 1)), 2)</f>
        <v>2.1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2.66</v>
      </c>
      <c r="G12" s="14">
        <f ca="1">ROUND(INDIRECT(ADDRESS(ROW()+(0), COLUMN()+(-2), 1))*INDIRECT(ADDRESS(ROW()+(0), COLUMN()+(-1), 1)), 2)</f>
        <v>2.66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23.43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0.264</v>
      </c>
      <c r="F15" s="12">
        <v>22.74</v>
      </c>
      <c r="G15" s="12">
        <f ca="1">ROUND(INDIRECT(ADDRESS(ROW()+(0), COLUMN()+(-2), 1))*INDIRECT(ADDRESS(ROW()+(0), COLUMN()+(-1), 1)), 2)</f>
        <v>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0.132</v>
      </c>
      <c r="F16" s="14">
        <v>21.02</v>
      </c>
      <c r="G16" s="14">
        <f ca="1">ROUND(INDIRECT(ADDRESS(ROW()+(0), COLUMN()+(-2), 1))*INDIRECT(ADDRESS(ROW()+(0), COLUMN()+(-1), 1)), 2)</f>
        <v>2.77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8.77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32.2</v>
      </c>
      <c r="G19" s="14">
        <f ca="1">ROUND(INDIRECT(ADDRESS(ROW()+(0), COLUMN()+(-2), 1))*INDIRECT(ADDRESS(ROW()+(0), COLUMN()+(-1), 1))/100, 2)</f>
        <v>0.64</v>
      </c>
    </row>
    <row r="20" spans="1:7" ht="13.50" thickBot="1" customHeight="1">
      <c r="A20" s="8"/>
      <c r="B20" s="8"/>
      <c r="C20" s="8"/>
      <c r="D20" s="8"/>
      <c r="E20" s="21" t="s">
        <v>33</v>
      </c>
      <c r="F20" s="21"/>
      <c r="G20" s="22">
        <f ca="1">ROUND(SUM(INDIRECT(ADDRESS(ROW()+(-1), COLUMN()+(0), 1)),INDIRECT(ADDRESS(ROW()+(-3), COLUMN()+(0), 1)),INDIRECT(ADDRESS(ROW()+(-7), COLUMN()+(0), 1))), 2)</f>
        <v>32.84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